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shoneycutt\Desktop\COVID-19\"/>
    </mc:Choice>
  </mc:AlternateContent>
  <xr:revisionPtr revIDLastSave="0" documentId="13_ncr:1_{548DFCFB-29AF-417B-BC4E-C792C6A49F59}" xr6:coauthVersionLast="36" xr6:coauthVersionMax="36" xr10:uidLastSave="{00000000-0000-0000-0000-000000000000}"/>
  <bookViews>
    <workbookView xWindow="0" yWindow="0" windowWidth="13860" windowHeight="2445" xr2:uid="{1861D4C6-DEEA-4DC5-8384-1B1455E78400}"/>
  </bookViews>
  <sheets>
    <sheet name="TIMESHEET" sheetId="4" r:id="rId1"/>
    <sheet name="TOTALS" sheetId="5" state="hidden" r:id="rId2"/>
    <sheet name="VALUES" sheetId="6" state="hidden" r:id="rId3"/>
    <sheet name="SAMPLE" sheetId="7" r:id="rId4"/>
  </sheets>
  <definedNames>
    <definedName name="_xlnm.Print_Area" localSheetId="3">SAMPLE!$A$1:$J$51</definedName>
    <definedName name="_xlnm.Print_Area" localSheetId="0">TIMESHEET!$A$1:$J$51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4" l="1"/>
  <c r="E34" i="4"/>
  <c r="E35" i="4"/>
  <c r="E36" i="4"/>
  <c r="E37" i="4"/>
  <c r="E38" i="4"/>
  <c r="E39" i="4"/>
  <c r="E15" i="7" l="1"/>
  <c r="I41" i="7"/>
  <c r="E40" i="7"/>
  <c r="E39" i="7"/>
  <c r="E36" i="7"/>
  <c r="E34" i="7"/>
  <c r="E33" i="7"/>
  <c r="E32" i="7"/>
  <c r="E31" i="7"/>
  <c r="E30" i="7"/>
  <c r="E29" i="7"/>
  <c r="E28" i="7"/>
  <c r="E27" i="7"/>
  <c r="E26" i="7"/>
  <c r="E25" i="7"/>
  <c r="E24" i="7"/>
  <c r="E23" i="7"/>
  <c r="E22" i="7"/>
  <c r="E21" i="7"/>
  <c r="E20" i="7"/>
  <c r="E19" i="7"/>
  <c r="E18" i="7"/>
  <c r="E17" i="7"/>
  <c r="E16" i="7"/>
  <c r="E14" i="7"/>
  <c r="E13" i="7"/>
  <c r="G41" i="7" s="1"/>
  <c r="J6" i="7" s="1"/>
  <c r="P2" i="7" s="1"/>
  <c r="E12" i="7"/>
  <c r="E11" i="7"/>
  <c r="H41" i="7" s="1"/>
  <c r="I5" i="7" s="1"/>
  <c r="R2" i="7"/>
  <c r="Q2" i="7"/>
  <c r="L2" i="7"/>
  <c r="A3" i="6"/>
  <c r="B3" i="6"/>
  <c r="C3" i="6"/>
  <c r="D3" i="6"/>
  <c r="E3" i="6"/>
  <c r="A4" i="6"/>
  <c r="B4" i="6"/>
  <c r="C4" i="6"/>
  <c r="D4" i="6"/>
  <c r="E4" i="6"/>
  <c r="A5" i="6"/>
  <c r="B5" i="6"/>
  <c r="C5" i="6"/>
  <c r="D5" i="6"/>
  <c r="E5" i="6"/>
  <c r="A6" i="6"/>
  <c r="B6" i="6"/>
  <c r="C6" i="6"/>
  <c r="D6" i="6"/>
  <c r="E6" i="6"/>
  <c r="A7" i="6"/>
  <c r="B7" i="6"/>
  <c r="C7" i="6"/>
  <c r="D7" i="6"/>
  <c r="E7" i="6"/>
  <c r="F7" i="6"/>
  <c r="H7" i="6" s="1"/>
  <c r="G7" i="6"/>
  <c r="A8" i="6"/>
  <c r="B8" i="6"/>
  <c r="C8" i="6"/>
  <c r="D8" i="6"/>
  <c r="E8" i="6"/>
  <c r="F8" i="6"/>
  <c r="H8" i="6" s="1"/>
  <c r="A9" i="6"/>
  <c r="B9" i="6"/>
  <c r="C9" i="6"/>
  <c r="D9" i="6"/>
  <c r="E9" i="6"/>
  <c r="F9" i="6"/>
  <c r="H9" i="6" s="1"/>
  <c r="G9" i="6"/>
  <c r="A10" i="6"/>
  <c r="B10" i="6"/>
  <c r="C10" i="6"/>
  <c r="D10" i="6"/>
  <c r="E10" i="6"/>
  <c r="F10" i="6"/>
  <c r="H10" i="6" s="1"/>
  <c r="A11" i="6"/>
  <c r="B11" i="6"/>
  <c r="C11" i="6"/>
  <c r="D11" i="6"/>
  <c r="E11" i="6"/>
  <c r="F11" i="6"/>
  <c r="H11" i="6" s="1"/>
  <c r="G11" i="6"/>
  <c r="A12" i="6"/>
  <c r="B12" i="6"/>
  <c r="C12" i="6"/>
  <c r="D12" i="6"/>
  <c r="E12" i="6"/>
  <c r="F12" i="6"/>
  <c r="H12" i="6" s="1"/>
  <c r="G12" i="6"/>
  <c r="A13" i="6"/>
  <c r="B13" i="6"/>
  <c r="C13" i="6"/>
  <c r="D13" i="6"/>
  <c r="E13" i="6"/>
  <c r="F13" i="6"/>
  <c r="H13" i="6" s="1"/>
  <c r="A14" i="6"/>
  <c r="B14" i="6"/>
  <c r="C14" i="6"/>
  <c r="D14" i="6"/>
  <c r="E14" i="6"/>
  <c r="F14" i="6"/>
  <c r="H14" i="6" s="1"/>
  <c r="A15" i="6"/>
  <c r="B15" i="6"/>
  <c r="C15" i="6"/>
  <c r="D15" i="6"/>
  <c r="E15" i="6"/>
  <c r="F15" i="6"/>
  <c r="H15" i="6" s="1"/>
  <c r="G15" i="6"/>
  <c r="A16" i="6"/>
  <c r="B16" i="6"/>
  <c r="C16" i="6"/>
  <c r="D16" i="6"/>
  <c r="E16" i="6"/>
  <c r="F16" i="6"/>
  <c r="H16" i="6" s="1"/>
  <c r="A17" i="6"/>
  <c r="B17" i="6"/>
  <c r="C17" i="6"/>
  <c r="D17" i="6"/>
  <c r="E17" i="6"/>
  <c r="F17" i="6"/>
  <c r="H17" i="6" s="1"/>
  <c r="G17" i="6"/>
  <c r="A18" i="6"/>
  <c r="B18" i="6"/>
  <c r="C18" i="6"/>
  <c r="D18" i="6"/>
  <c r="E18" i="6"/>
  <c r="F18" i="6"/>
  <c r="H18" i="6" s="1"/>
  <c r="A19" i="6"/>
  <c r="B19" i="6"/>
  <c r="C19" i="6"/>
  <c r="D19" i="6"/>
  <c r="E19" i="6"/>
  <c r="F19" i="6"/>
  <c r="H19" i="6" s="1"/>
  <c r="G19" i="6"/>
  <c r="A20" i="6"/>
  <c r="B20" i="6"/>
  <c r="C20" i="6"/>
  <c r="D20" i="6"/>
  <c r="E20" i="6"/>
  <c r="F20" i="6"/>
  <c r="H20" i="6" s="1"/>
  <c r="G20" i="6"/>
  <c r="A21" i="6"/>
  <c r="B21" i="6"/>
  <c r="C21" i="6"/>
  <c r="D21" i="6"/>
  <c r="E21" i="6"/>
  <c r="F21" i="6"/>
  <c r="H21" i="6" s="1"/>
  <c r="A22" i="6"/>
  <c r="B22" i="6"/>
  <c r="C22" i="6"/>
  <c r="D22" i="6"/>
  <c r="E22" i="6"/>
  <c r="F22" i="6"/>
  <c r="H22" i="6" s="1"/>
  <c r="G22" i="6"/>
  <c r="A23" i="6"/>
  <c r="B23" i="6"/>
  <c r="C23" i="6"/>
  <c r="D23" i="6"/>
  <c r="E23" i="6"/>
  <c r="F23" i="6"/>
  <c r="H23" i="6" s="1"/>
  <c r="G23" i="6"/>
  <c r="A24" i="6"/>
  <c r="B24" i="6"/>
  <c r="C24" i="6"/>
  <c r="D24" i="6"/>
  <c r="E24" i="6"/>
  <c r="F24" i="6"/>
  <c r="H24" i="6" s="1"/>
  <c r="A25" i="6"/>
  <c r="B25" i="6"/>
  <c r="C25" i="6"/>
  <c r="D25" i="6"/>
  <c r="E25" i="6"/>
  <c r="F25" i="6"/>
  <c r="H25" i="6" s="1"/>
  <c r="G25" i="6"/>
  <c r="A26" i="6"/>
  <c r="B26" i="6"/>
  <c r="C26" i="6"/>
  <c r="D26" i="6"/>
  <c r="E26" i="6"/>
  <c r="F26" i="6"/>
  <c r="H26" i="6" s="1"/>
  <c r="A27" i="6"/>
  <c r="B27" i="6"/>
  <c r="C27" i="6"/>
  <c r="D27" i="6"/>
  <c r="E27" i="6"/>
  <c r="F27" i="6"/>
  <c r="H27" i="6" s="1"/>
  <c r="G27" i="6"/>
  <c r="A28" i="6"/>
  <c r="B28" i="6"/>
  <c r="C28" i="6"/>
  <c r="D28" i="6"/>
  <c r="E28" i="6"/>
  <c r="F28" i="6"/>
  <c r="H28" i="6" s="1"/>
  <c r="G28" i="6"/>
  <c r="A29" i="6"/>
  <c r="B29" i="6"/>
  <c r="C29" i="6"/>
  <c r="D29" i="6"/>
  <c r="E29" i="6"/>
  <c r="F29" i="6"/>
  <c r="H29" i="6" s="1"/>
  <c r="A30" i="6"/>
  <c r="B30" i="6"/>
  <c r="C30" i="6"/>
  <c r="D30" i="6"/>
  <c r="E30" i="6"/>
  <c r="A31" i="6"/>
  <c r="B31" i="6"/>
  <c r="C31" i="6"/>
  <c r="D31" i="6"/>
  <c r="E31" i="6"/>
  <c r="E2" i="6"/>
  <c r="D2" i="6"/>
  <c r="C2" i="6"/>
  <c r="B2" i="6"/>
  <c r="A2" i="6"/>
  <c r="M2" i="7" l="1"/>
  <c r="J5" i="7"/>
  <c r="N2" i="7" s="1"/>
  <c r="I6" i="7"/>
  <c r="O2" i="7" s="1"/>
  <c r="J41" i="7"/>
  <c r="I7" i="7" s="1"/>
  <c r="S2" i="7" s="1"/>
  <c r="G26" i="6"/>
  <c r="G18" i="6"/>
  <c r="G10" i="6"/>
  <c r="G29" i="6"/>
  <c r="G21" i="6"/>
  <c r="G13" i="6"/>
  <c r="G14" i="6"/>
  <c r="G24" i="6"/>
  <c r="G16" i="6"/>
  <c r="G8" i="6"/>
  <c r="B1" i="5"/>
  <c r="C1" i="5"/>
  <c r="D1" i="5"/>
  <c r="E1" i="5"/>
  <c r="F1" i="5"/>
  <c r="G1" i="5"/>
  <c r="A1" i="5"/>
  <c r="J7" i="7" l="1"/>
  <c r="T2" i="7" s="1"/>
  <c r="L2" i="4"/>
  <c r="A2" i="5" s="1"/>
  <c r="E40" i="4" l="1"/>
  <c r="F31" i="6" s="1"/>
  <c r="F30" i="6"/>
  <c r="E32" i="4"/>
  <c r="E31" i="4"/>
  <c r="E30" i="4"/>
  <c r="E29" i="4"/>
  <c r="E28" i="4"/>
  <c r="E27" i="4"/>
  <c r="E26" i="4"/>
  <c r="E25" i="4"/>
  <c r="E24" i="4"/>
  <c r="E23" i="4"/>
  <c r="E22" i="4"/>
  <c r="E21" i="4"/>
  <c r="E20" i="4"/>
  <c r="E19" i="4"/>
  <c r="E18" i="4"/>
  <c r="E17" i="4"/>
  <c r="E16" i="4"/>
  <c r="E15" i="4"/>
  <c r="F6" i="6" s="1"/>
  <c r="E14" i="4"/>
  <c r="E13" i="4"/>
  <c r="E12" i="4"/>
  <c r="F3" i="6" s="1"/>
  <c r="E11" i="4"/>
  <c r="F2" i="6" s="1"/>
  <c r="H6" i="6" l="1"/>
  <c r="G6" i="6"/>
  <c r="H31" i="6"/>
  <c r="G31" i="6"/>
  <c r="H41" i="4"/>
  <c r="F4" i="6"/>
  <c r="H3" i="6"/>
  <c r="G3" i="6"/>
  <c r="F5" i="6"/>
  <c r="H2" i="6"/>
  <c r="G2" i="6"/>
  <c r="H30" i="6"/>
  <c r="G30" i="6"/>
  <c r="J41" i="4"/>
  <c r="Q2" i="4"/>
  <c r="R2" i="4"/>
  <c r="G41" i="4"/>
  <c r="I6" i="4" s="1"/>
  <c r="I7" i="4" l="1"/>
  <c r="S2" i="4" s="1"/>
  <c r="F2" i="5" s="1"/>
  <c r="I41" i="4"/>
  <c r="J5" i="4"/>
  <c r="N2" i="4" s="1"/>
  <c r="C2" i="5" s="1"/>
  <c r="I5" i="4"/>
  <c r="M2" i="4" s="1"/>
  <c r="B2" i="5" s="1"/>
  <c r="H4" i="6"/>
  <c r="G4" i="6"/>
  <c r="H5" i="6"/>
  <c r="G5" i="6"/>
  <c r="J7" i="4"/>
  <c r="T2" i="4" s="1"/>
  <c r="G2" i="5" s="1"/>
  <c r="J6" i="4"/>
  <c r="P2" i="4" s="1"/>
  <c r="E2" i="5" s="1"/>
  <c r="O2" i="4"/>
  <c r="D2" i="5" s="1"/>
  <c r="I2" i="5" l="1"/>
  <c r="H2" i="5"/>
</calcChain>
</file>

<file path=xl/sharedStrings.xml><?xml version="1.0" encoding="utf-8"?>
<sst xmlns="http://schemas.openxmlformats.org/spreadsheetml/2006/main" count="99" uniqueCount="49">
  <si>
    <t>Time In</t>
  </si>
  <si>
    <t>Time Out</t>
  </si>
  <si>
    <t>Hours Worked</t>
  </si>
  <si>
    <t>Date</t>
  </si>
  <si>
    <t>NORTHWEST MISSISSIPPI COMMUNITY COLLEGE</t>
  </si>
  <si>
    <t>Employee:</t>
  </si>
  <si>
    <t>ID#:</t>
  </si>
  <si>
    <t>Department:</t>
  </si>
  <si>
    <t>REMOTE WORKER TIMESHEET</t>
  </si>
  <si>
    <t>DESCRIPTION OF TASKS PERFORMED</t>
  </si>
  <si>
    <t>Job Title:</t>
  </si>
  <si>
    <t>I certify that the person whose name appears on this timesheet has worked the time indicated above.</t>
  </si>
  <si>
    <t>ON CAMPUS</t>
  </si>
  <si>
    <t>JOHN DOE</t>
  </si>
  <si>
    <t>TYPE CODE</t>
  </si>
  <si>
    <t>RM</t>
  </si>
  <si>
    <t>OC</t>
  </si>
  <si>
    <t>TOTAL</t>
  </si>
  <si>
    <t>HOURS</t>
  </si>
  <si>
    <t>MINUTES</t>
  </si>
  <si>
    <t>TYPE CODES:</t>
  </si>
  <si>
    <t>OC - On campus</t>
  </si>
  <si>
    <t>RM - Remote Work</t>
  </si>
  <si>
    <t>On Campus</t>
  </si>
  <si>
    <t>Remote Work</t>
  </si>
  <si>
    <t>Save and email this form to your Department Head or Supervisor for review and approval. Then your Department Head or Supervisor will forward thise electronic form to the Human Resources Department at humanresources@northwestms.edu.
DO NOT PRINT AND SIGN.</t>
  </si>
  <si>
    <t>OC - HR</t>
  </si>
  <si>
    <t>OC - MN</t>
  </si>
  <si>
    <t>RM - HR</t>
  </si>
  <si>
    <t>RM - MN</t>
  </si>
  <si>
    <t>PL - HR</t>
  </si>
  <si>
    <t>PL - MN</t>
  </si>
  <si>
    <t>HOUR</t>
  </si>
  <si>
    <t>Work weeks are Saturday through Friday.</t>
  </si>
  <si>
    <t>HR Form 001-11-02</t>
  </si>
  <si>
    <t>Supervisor's Name</t>
  </si>
  <si>
    <t>NWCC ID#</t>
  </si>
  <si>
    <t>Employee's inititals</t>
  </si>
  <si>
    <t>ID#</t>
  </si>
  <si>
    <t>DATE</t>
  </si>
  <si>
    <t>TYPE</t>
  </si>
  <si>
    <t>START</t>
  </si>
  <si>
    <t>END</t>
  </si>
  <si>
    <t>ZOOM online class meeting</t>
  </si>
  <si>
    <t>Online instruction</t>
  </si>
  <si>
    <t>JD</t>
  </si>
  <si>
    <t>Bruce Banner</t>
  </si>
  <si>
    <t>FACULTY</t>
  </si>
  <si>
    <t>BUSINESS INSTRUCTION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</si>
</sst>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m/d/yy;@"/>
  </numFmts>
  <fonts count="20" x14ac:knownFonts="1">
    <font>
      <sz val="11"/>
      <color theme="1"/>
      <name val="Calibri"/>
      <family val="2"/>
      <scheme val="minor"/>
    </font>
    <font>
      <sz val="9"/>
      <name val="Calibri"/>
      <family val="2"/>
      <scheme val="minor"/>
    </font>
    <font>
      <sz val="9"/>
      <color theme="1"/>
      <name val="Calibri"/>
      <family val="2"/>
      <scheme val="minor"/>
    </font>
    <font>
      <sz val="8"/>
      <name val="Calibri"/>
      <family val="2"/>
      <scheme val="minor"/>
    </font>
    <font>
      <b/>
      <sz val="9"/>
      <color theme="0"/>
      <name val="Calibri"/>
      <family val="2"/>
      <scheme val="minor"/>
    </font>
    <font>
      <b/>
      <sz val="10"/>
      <name val="Calibri"/>
      <family val="2"/>
      <scheme val="minor"/>
    </font>
    <font>
      <sz val="10"/>
      <name val="Calibri"/>
      <family val="2"/>
      <scheme val="minor"/>
    </font>
    <font>
      <sz val="10"/>
      <color theme="1"/>
      <name val="Calibri"/>
      <family val="2"/>
      <scheme val="minor"/>
    </font>
    <font>
      <sz val="8"/>
      <color theme="0"/>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b/>
      <i/>
      <sz val="10"/>
      <color theme="1"/>
      <name val="Calibri"/>
      <family val="2"/>
      <scheme val="minor"/>
    </font>
    <font>
      <b/>
      <sz val="10"/>
      <color theme="3" tint="-0.249977111117893"/>
      <name val="Calibri"/>
      <family val="2"/>
      <scheme val="minor"/>
    </font>
    <font>
      <i/>
      <sz val="10"/>
      <color theme="1" tint="0.34998626667073579"/>
      <name val="Calibri"/>
      <family val="2"/>
      <scheme val="minor"/>
    </font>
    <font>
      <b/>
      <i/>
      <sz val="9"/>
      <name val="Calibri"/>
      <family val="2"/>
      <scheme val="minor"/>
    </font>
    <font>
      <i/>
      <sz val="8"/>
      <color theme="6"/>
      <name val="Calibri"/>
      <family val="2"/>
      <scheme val="minor"/>
    </font>
    <font>
      <b/>
      <sz val="10"/>
      <color theme="5"/>
      <name val="Calibri"/>
      <family val="2"/>
      <scheme val="minor"/>
    </font>
    <font>
      <b/>
      <sz val="8"/>
      <color theme="5"/>
      <name val="Calibri"/>
      <family val="2"/>
      <scheme val="minor"/>
    </font>
    <font>
      <b/>
      <sz val="9"/>
      <color theme="5"/>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bgColor indexed="64"/>
      </patternFill>
    </fill>
  </fills>
  <borders count="19">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theme="0" tint="-0.24994659260841701"/>
      </right>
      <top style="thin">
        <color theme="0" tint="-0.24994659260841701"/>
      </top>
      <bottom style="thick">
        <color theme="3" tint="-0.24994659260841701"/>
      </bottom>
      <diagonal/>
    </border>
    <border>
      <left/>
      <right/>
      <top style="thin">
        <color theme="0" tint="-0.24994659260841701"/>
      </top>
      <bottom style="thick">
        <color theme="3" tint="-0.24994659260841701"/>
      </bottom>
      <diagonal/>
    </border>
    <border>
      <left style="thin">
        <color theme="0" tint="-0.24994659260841701"/>
      </left>
      <right style="thin">
        <color theme="0" tint="-0.24994659260841701"/>
      </right>
      <top style="thin">
        <color theme="0" tint="-0.24994659260841701"/>
      </top>
      <bottom style="thick">
        <color theme="3" tint="-0.24994659260841701"/>
      </bottom>
      <diagonal/>
    </border>
    <border>
      <left style="thin">
        <color theme="0" tint="-0.24994659260841701"/>
      </left>
      <right/>
      <top style="thin">
        <color theme="0" tint="-0.24994659260841701"/>
      </top>
      <bottom style="thick">
        <color theme="3" tint="-0.24994659260841701"/>
      </bottom>
      <diagonal/>
    </border>
    <border>
      <left/>
      <right style="thin">
        <color theme="3" tint="-0.24994659260841701"/>
      </right>
      <top/>
      <bottom/>
      <diagonal/>
    </border>
  </borders>
  <cellStyleXfs count="1">
    <xf numFmtId="0" fontId="0" fillId="0" borderId="0"/>
  </cellStyleXfs>
  <cellXfs count="100">
    <xf numFmtId="0" fontId="0" fillId="0" borderId="0" xfId="0"/>
    <xf numFmtId="0" fontId="6" fillId="0" borderId="0" xfId="0" applyFont="1"/>
    <xf numFmtId="0" fontId="6" fillId="0" borderId="0" xfId="0" applyFont="1" applyAlignment="1"/>
    <xf numFmtId="0" fontId="6" fillId="0" borderId="0" xfId="0" applyFont="1" applyAlignment="1" applyProtection="1">
      <alignment horizontal="left"/>
    </xf>
    <xf numFmtId="0" fontId="6" fillId="0" borderId="0" xfId="0" applyFont="1" applyAlignment="1" applyProtection="1"/>
    <xf numFmtId="0" fontId="4" fillId="3" borderId="5" xfId="0" applyFont="1" applyFill="1" applyBorder="1" applyAlignment="1" applyProtection="1">
      <alignment horizontal="left" vertical="center"/>
    </xf>
    <xf numFmtId="14" fontId="4" fillId="3" borderId="5" xfId="0" applyNumberFormat="1" applyFont="1" applyFill="1" applyBorder="1" applyAlignment="1" applyProtection="1">
      <alignment horizontal="center" vertical="center"/>
    </xf>
    <xf numFmtId="2" fontId="2" fillId="2" borderId="1" xfId="0" applyNumberFormat="1" applyFont="1" applyFill="1" applyBorder="1" applyAlignment="1" applyProtection="1">
      <alignment horizontal="center" vertical="center"/>
    </xf>
    <xf numFmtId="0" fontId="5" fillId="0" borderId="0" xfId="0" applyFont="1" applyBorder="1" applyAlignment="1" applyProtection="1">
      <alignment horizontal="right" vertical="center"/>
    </xf>
    <xf numFmtId="0" fontId="5" fillId="0" borderId="0" xfId="0" applyFont="1" applyBorder="1" applyAlignment="1" applyProtection="1">
      <alignment horizontal="right"/>
    </xf>
    <xf numFmtId="0" fontId="6" fillId="0" borderId="0" xfId="0" applyFont="1" applyAlignment="1" applyProtection="1">
      <alignment horizontal="center"/>
    </xf>
    <xf numFmtId="0" fontId="3" fillId="0" borderId="0" xfId="0" applyFont="1" applyFill="1" applyBorder="1" applyAlignment="1" applyProtection="1">
      <alignment horizontal="left" vertical="top"/>
    </xf>
    <xf numFmtId="0" fontId="6" fillId="0" borderId="0" xfId="0" applyFont="1" applyProtection="1"/>
    <xf numFmtId="0" fontId="3" fillId="0" borderId="0" xfId="0" applyFont="1" applyFill="1" applyBorder="1" applyAlignment="1" applyProtection="1">
      <alignment horizontal="right" vertical="top"/>
    </xf>
    <xf numFmtId="0" fontId="5" fillId="0" borderId="8" xfId="0" applyFont="1" applyBorder="1" applyAlignment="1" applyProtection="1">
      <alignment horizontal="left"/>
      <protection locked="0"/>
    </xf>
    <xf numFmtId="14" fontId="7" fillId="0" borderId="11" xfId="0" applyNumberFormat="1" applyFont="1" applyBorder="1" applyAlignment="1" applyProtection="1">
      <alignment horizontal="left"/>
      <protection locked="0"/>
    </xf>
    <xf numFmtId="164" fontId="6" fillId="0" borderId="1" xfId="0" applyNumberFormat="1" applyFont="1" applyFill="1" applyBorder="1" applyAlignment="1" applyProtection="1">
      <alignment horizontal="center" vertical="center"/>
      <protection locked="0"/>
    </xf>
    <xf numFmtId="14" fontId="7" fillId="0" borderId="12" xfId="0" applyNumberFormat="1" applyFont="1" applyBorder="1" applyAlignment="1" applyProtection="1">
      <alignment horizontal="left"/>
      <protection locked="0"/>
    </xf>
    <xf numFmtId="164" fontId="6" fillId="0" borderId="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5" fillId="0" borderId="8" xfId="0" applyFont="1" applyBorder="1" applyAlignment="1" applyProtection="1">
      <alignment horizontal="left"/>
    </xf>
    <xf numFmtId="0" fontId="0" fillId="0" borderId="0" xfId="0" applyProtection="1"/>
    <xf numFmtId="164" fontId="6" fillId="0" borderId="1" xfId="0" applyNumberFormat="1" applyFont="1" applyFill="1" applyBorder="1" applyAlignment="1" applyProtection="1">
      <alignment horizontal="center" vertical="center"/>
    </xf>
    <xf numFmtId="14" fontId="7" fillId="0" borderId="12" xfId="0" applyNumberFormat="1" applyFont="1" applyBorder="1" applyAlignment="1" applyProtection="1">
      <alignment horizontal="left"/>
    </xf>
    <xf numFmtId="164" fontId="6" fillId="0" borderId="2" xfId="0" applyNumberFormat="1" applyFont="1" applyFill="1" applyBorder="1" applyAlignment="1" applyProtection="1">
      <alignment horizontal="center" vertical="center"/>
    </xf>
    <xf numFmtId="0" fontId="6" fillId="0" borderId="0" xfId="0" applyFont="1" applyBorder="1" applyAlignment="1" applyProtection="1"/>
    <xf numFmtId="0" fontId="0" fillId="0" borderId="0" xfId="0" applyBorder="1" applyProtection="1"/>
    <xf numFmtId="14" fontId="7" fillId="0" borderId="14" xfId="0" applyNumberFormat="1" applyFont="1" applyBorder="1" applyAlignment="1" applyProtection="1">
      <alignment horizontal="left"/>
      <protection locked="0"/>
    </xf>
    <xf numFmtId="164" fontId="6" fillId="0" borderId="16" xfId="0" applyNumberFormat="1" applyFont="1" applyFill="1" applyBorder="1" applyAlignment="1" applyProtection="1">
      <alignment horizontal="center" vertical="center"/>
      <protection locked="0"/>
    </xf>
    <xf numFmtId="2" fontId="2" fillId="2" borderId="16" xfId="0" applyNumberFormat="1" applyFont="1" applyFill="1" applyBorder="1" applyAlignment="1" applyProtection="1">
      <alignment horizontal="center" vertical="center"/>
    </xf>
    <xf numFmtId="0" fontId="1" fillId="0" borderId="15"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2" fontId="8" fillId="0" borderId="0" xfId="0" applyNumberFormat="1" applyFont="1" applyFill="1" applyAlignment="1" applyProtection="1">
      <alignment horizontal="center"/>
    </xf>
    <xf numFmtId="0" fontId="7" fillId="0" borderId="0" xfId="0" applyFont="1"/>
    <xf numFmtId="0" fontId="12" fillId="0" borderId="0" xfId="0" applyFont="1" applyProtection="1"/>
    <xf numFmtId="0" fontId="5" fillId="0" borderId="0" xfId="0" applyFont="1" applyBorder="1" applyAlignment="1" applyProtection="1">
      <alignment horizontal="left"/>
    </xf>
    <xf numFmtId="0" fontId="5" fillId="0" borderId="0" xfId="0" applyFont="1" applyAlignment="1" applyProtection="1">
      <alignment horizontal="right" vertical="center"/>
    </xf>
    <xf numFmtId="0" fontId="13" fillId="0" borderId="18" xfId="0" applyFont="1" applyBorder="1" applyAlignment="1" applyProtection="1">
      <alignment horizontal="center"/>
    </xf>
    <xf numFmtId="0" fontId="13" fillId="0" borderId="0" xfId="0" applyFont="1" applyAlignment="1" applyProtection="1">
      <alignment horizontal="center"/>
    </xf>
    <xf numFmtId="0" fontId="10" fillId="0" borderId="18" xfId="0" applyFont="1" applyBorder="1" applyAlignment="1" applyProtection="1">
      <alignment horizontal="center" vertical="center"/>
    </xf>
    <xf numFmtId="0" fontId="10" fillId="0" borderId="0" xfId="0" applyFont="1" applyAlignment="1" applyProtection="1">
      <alignment horizontal="center" vertical="center"/>
    </xf>
    <xf numFmtId="0" fontId="9" fillId="0" borderId="18" xfId="0" applyFont="1" applyBorder="1" applyAlignment="1" applyProtection="1">
      <alignment horizontal="center" vertical="center"/>
    </xf>
    <xf numFmtId="0" fontId="9" fillId="0" borderId="0" xfId="0" applyFont="1" applyAlignment="1" applyProtection="1">
      <alignment horizontal="center" vertical="center"/>
    </xf>
    <xf numFmtId="0" fontId="8" fillId="0" borderId="0" xfId="0" applyFont="1" applyFill="1" applyAlignment="1" applyProtection="1">
      <alignment horizontal="center"/>
    </xf>
    <xf numFmtId="0" fontId="14" fillId="0" borderId="0" xfId="0" applyFont="1" applyProtection="1"/>
    <xf numFmtId="0" fontId="7" fillId="0" borderId="0" xfId="0" applyFont="1" applyProtection="1"/>
    <xf numFmtId="0" fontId="11" fillId="0" borderId="0" xfId="0" applyFont="1" applyAlignment="1" applyProtection="1">
      <alignment horizontal="center"/>
    </xf>
    <xf numFmtId="0" fontId="1" fillId="0" borderId="4" xfId="0" applyFont="1" applyFill="1" applyBorder="1" applyAlignment="1" applyProtection="1">
      <alignment horizontal="center" vertical="center"/>
    </xf>
    <xf numFmtId="14" fontId="7" fillId="0" borderId="14" xfId="0" applyNumberFormat="1" applyFont="1" applyBorder="1" applyAlignment="1" applyProtection="1">
      <alignment horizontal="left"/>
    </xf>
    <xf numFmtId="0" fontId="1" fillId="0" borderId="15" xfId="0" applyFont="1" applyFill="1" applyBorder="1" applyAlignment="1" applyProtection="1">
      <alignment horizontal="center" vertical="center"/>
    </xf>
    <xf numFmtId="164" fontId="6" fillId="0" borderId="16" xfId="0" applyNumberFormat="1" applyFont="1" applyFill="1" applyBorder="1" applyAlignment="1" applyProtection="1">
      <alignment horizontal="center" vertical="center"/>
    </xf>
    <xf numFmtId="0" fontId="9" fillId="0" borderId="0" xfId="0" applyFont="1" applyAlignment="1" applyProtection="1">
      <alignment horizontal="right" vertical="center"/>
    </xf>
    <xf numFmtId="0" fontId="10" fillId="0" borderId="0" xfId="0" applyFont="1"/>
    <xf numFmtId="0" fontId="10" fillId="0" borderId="0" xfId="0" applyFont="1" applyAlignment="1" applyProtection="1">
      <alignment horizontal="left"/>
    </xf>
    <xf numFmtId="0" fontId="16" fillId="0" borderId="0" xfId="0" applyFont="1" applyAlignment="1" applyProtection="1"/>
    <xf numFmtId="0" fontId="10" fillId="0" borderId="0" xfId="0" applyFont="1" applyAlignment="1">
      <alignment horizontal="center"/>
    </xf>
    <xf numFmtId="0" fontId="6" fillId="0" borderId="0" xfId="0" applyFont="1" applyBorder="1" applyProtection="1"/>
    <xf numFmtId="0" fontId="4" fillId="3" borderId="5" xfId="0" applyFont="1" applyFill="1" applyBorder="1" applyAlignment="1" applyProtection="1">
      <alignment horizontal="center" vertical="center" wrapText="1"/>
    </xf>
    <xf numFmtId="0" fontId="17" fillId="0" borderId="8" xfId="0" applyFont="1" applyBorder="1" applyAlignment="1" applyProtection="1">
      <protection locked="0"/>
    </xf>
    <xf numFmtId="165" fontId="17" fillId="0" borderId="8" xfId="0" applyNumberFormat="1" applyFont="1" applyBorder="1" applyProtection="1">
      <protection locked="0"/>
    </xf>
    <xf numFmtId="165" fontId="19" fillId="0" borderId="8" xfId="0" applyNumberFormat="1" applyFont="1" applyBorder="1" applyAlignment="1" applyProtection="1">
      <protection locked="0"/>
    </xf>
    <xf numFmtId="0" fontId="10" fillId="0" borderId="0" xfId="0" applyFont="1" applyAlignment="1">
      <alignment horizontal="left"/>
    </xf>
    <xf numFmtId="14" fontId="10" fillId="0" borderId="0" xfId="0" applyNumberFormat="1" applyFont="1" applyAlignment="1">
      <alignment horizontal="left"/>
    </xf>
    <xf numFmtId="164" fontId="10" fillId="0" borderId="0" xfId="0" applyNumberFormat="1" applyFont="1" applyAlignment="1">
      <alignment horizontal="center"/>
    </xf>
    <xf numFmtId="2" fontId="10" fillId="0" borderId="0" xfId="0" applyNumberFormat="1" applyFont="1" applyAlignment="1">
      <alignment horizontal="center"/>
    </xf>
    <xf numFmtId="1" fontId="10" fillId="0" borderId="0" xfId="0" applyNumberFormat="1" applyFont="1" applyAlignment="1">
      <alignment horizontal="center"/>
    </xf>
    <xf numFmtId="0" fontId="3" fillId="0" borderId="0" xfId="0" applyFont="1" applyFill="1" applyBorder="1" applyAlignment="1" applyProtection="1">
      <alignment horizontal="center" vertical="top"/>
    </xf>
    <xf numFmtId="0" fontId="17" fillId="0" borderId="8" xfId="0" applyFont="1" applyBorder="1" applyAlignment="1" applyProtection="1">
      <alignment horizontal="center"/>
    </xf>
    <xf numFmtId="165" fontId="17" fillId="0" borderId="8" xfId="0" applyNumberFormat="1" applyFont="1" applyBorder="1" applyAlignment="1" applyProtection="1">
      <alignment horizontal="center"/>
    </xf>
    <xf numFmtId="14" fontId="18" fillId="0" borderId="0" xfId="0" applyNumberFormat="1" applyFont="1" applyBorder="1" applyAlignment="1" applyProtection="1"/>
    <xf numFmtId="165" fontId="19" fillId="0" borderId="8" xfId="0" applyNumberFormat="1" applyFont="1" applyBorder="1" applyAlignment="1" applyProtection="1">
      <alignment horizontal="center"/>
    </xf>
    <xf numFmtId="0" fontId="10" fillId="0" borderId="0" xfId="0" applyFont="1" applyProtection="1"/>
    <xf numFmtId="0" fontId="15" fillId="0" borderId="0" xfId="0" applyFont="1" applyBorder="1" applyAlignment="1" applyProtection="1">
      <alignment horizontal="center" vertical="center" wrapText="1"/>
    </xf>
    <xf numFmtId="0" fontId="17" fillId="0" borderId="8" xfId="0" applyFont="1" applyBorder="1" applyAlignment="1" applyProtection="1">
      <alignment horizontal="left"/>
      <protection locked="0"/>
    </xf>
    <xf numFmtId="0" fontId="17" fillId="0" borderId="8" xfId="0" applyFont="1" applyBorder="1" applyAlignment="1" applyProtection="1">
      <alignment horizontal="center"/>
      <protection locked="0"/>
    </xf>
    <xf numFmtId="0" fontId="4"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xf>
    <xf numFmtId="0" fontId="10" fillId="3" borderId="7" xfId="0" applyFont="1" applyFill="1" applyBorder="1" applyAlignment="1" applyProtection="1">
      <alignment horizontal="center"/>
    </xf>
    <xf numFmtId="0" fontId="5" fillId="0" borderId="8" xfId="0"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8" xfId="0" applyFont="1" applyFill="1" applyBorder="1" applyAlignment="1" applyProtection="1">
      <alignment horizontal="left"/>
    </xf>
    <xf numFmtId="0" fontId="5" fillId="0" borderId="13" xfId="0" applyFont="1" applyFill="1" applyBorder="1" applyAlignment="1" applyProtection="1">
      <alignment horizontal="left"/>
    </xf>
    <xf numFmtId="0" fontId="5" fillId="0" borderId="13" xfId="0" applyFont="1" applyBorder="1" applyAlignment="1" applyProtection="1">
      <alignment horizontal="left"/>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17" fillId="0" borderId="8" xfId="0" applyFont="1" applyBorder="1" applyAlignment="1" applyProtection="1">
      <alignment horizontal="left"/>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17" xfId="0" applyFont="1" applyFill="1" applyBorder="1" applyAlignment="1" applyProtection="1">
      <alignment vertical="center"/>
    </xf>
    <xf numFmtId="0" fontId="1" fillId="0" borderId="15" xfId="0" applyFont="1" applyFill="1" applyBorder="1" applyAlignment="1" applyProtection="1">
      <alignment vertical="center"/>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cellXfs>
  <cellStyles count="1">
    <cellStyle name="Normal" xfId="0" builtinId="0"/>
  </cellStyles>
  <dxfs count="6">
    <dxf>
      <font>
        <b/>
        <i val="0"/>
        <color theme="3" tint="-0.24994659260841701"/>
      </font>
      <fill>
        <patternFill>
          <bgColor theme="7" tint="0.79998168889431442"/>
        </patternFill>
      </fill>
    </dxf>
    <dxf>
      <font>
        <b val="0"/>
        <i val="0"/>
        <color theme="3" tint="-0.24994659260841701"/>
      </font>
      <fill>
        <patternFill patternType="none">
          <bgColor auto="1"/>
        </patternFill>
      </fill>
    </dxf>
    <dxf>
      <font>
        <color theme="4" tint="0.79998168889431442"/>
      </font>
      <fill>
        <patternFill>
          <bgColor theme="4" tint="0.79998168889431442"/>
        </patternFill>
      </fill>
    </dxf>
    <dxf>
      <font>
        <b/>
        <i val="0"/>
        <color theme="3" tint="-0.24994659260841701"/>
      </font>
      <fill>
        <patternFill>
          <bgColor theme="7" tint="0.79998168889431442"/>
        </patternFill>
      </fill>
    </dxf>
    <dxf>
      <font>
        <b val="0"/>
        <i val="0"/>
        <color theme="3" tint="-0.24994659260841701"/>
      </font>
      <fill>
        <patternFill patternType="none">
          <bgColor auto="1"/>
        </patternFill>
      </fill>
    </dxf>
    <dxf>
      <font>
        <color theme="4" tint="0.79998168889431442"/>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B8C0-4353-4697-A4C5-BAFBDA924154}">
  <dimension ref="A1:T51"/>
  <sheetViews>
    <sheetView tabSelected="1" zoomScaleNormal="100" workbookViewId="0">
      <selection activeCell="B4" sqref="B4"/>
    </sheetView>
  </sheetViews>
  <sheetFormatPr defaultRowHeight="15" x14ac:dyDescent="0.25"/>
  <cols>
    <col min="1" max="1" width="10" style="21" customWidth="1"/>
    <col min="2" max="5" width="9.140625" style="21"/>
    <col min="6" max="6" width="7.42578125" style="21" customWidth="1"/>
    <col min="7" max="16384" width="9.140625" style="21"/>
  </cols>
  <sheetData>
    <row r="1" spans="1:20" s="12" customFormat="1" ht="12.75" x14ac:dyDescent="0.2">
      <c r="A1" s="77" t="s">
        <v>4</v>
      </c>
      <c r="B1" s="77"/>
      <c r="C1" s="77"/>
      <c r="D1" s="77"/>
      <c r="E1" s="77"/>
      <c r="F1" s="77"/>
      <c r="G1" s="77"/>
      <c r="H1" s="77"/>
      <c r="I1" s="77"/>
      <c r="J1" s="77"/>
      <c r="L1" s="54" t="s">
        <v>6</v>
      </c>
      <c r="M1" s="52" t="s">
        <v>26</v>
      </c>
      <c r="N1" s="72" t="s">
        <v>27</v>
      </c>
      <c r="O1" s="52" t="s">
        <v>28</v>
      </c>
      <c r="P1" s="72" t="s">
        <v>29</v>
      </c>
      <c r="Q1" s="72" t="s">
        <v>30</v>
      </c>
      <c r="R1" s="72" t="s">
        <v>31</v>
      </c>
      <c r="S1" s="72" t="s">
        <v>32</v>
      </c>
      <c r="T1" s="72" t="s">
        <v>19</v>
      </c>
    </row>
    <row r="2" spans="1:20" s="12" customFormat="1" ht="13.5" thickBot="1" x14ac:dyDescent="0.25">
      <c r="A2" s="78" t="s">
        <v>8</v>
      </c>
      <c r="B2" s="78"/>
      <c r="C2" s="78"/>
      <c r="D2" s="78"/>
      <c r="E2" s="78"/>
      <c r="F2" s="78"/>
      <c r="G2" s="78"/>
      <c r="H2" s="78"/>
      <c r="I2" s="78"/>
      <c r="J2" s="78"/>
      <c r="L2" s="72">
        <f>B4</f>
        <v>0</v>
      </c>
      <c r="M2" s="72">
        <f>I5</f>
        <v>0</v>
      </c>
      <c r="N2" s="72">
        <f>J5</f>
        <v>0</v>
      </c>
      <c r="O2" s="72">
        <f>I6</f>
        <v>0</v>
      </c>
      <c r="P2" s="72">
        <f>J6</f>
        <v>0</v>
      </c>
      <c r="Q2" s="72" t="e">
        <f>#REF!</f>
        <v>#REF!</v>
      </c>
      <c r="R2" s="72" t="e">
        <f>#REF!</f>
        <v>#REF!</v>
      </c>
      <c r="S2" s="72">
        <f>I7</f>
        <v>0</v>
      </c>
      <c r="T2" s="72">
        <f>J7</f>
        <v>0</v>
      </c>
    </row>
    <row r="3" spans="1:20" s="12" customFormat="1" ht="4.5" customHeight="1" x14ac:dyDescent="0.2">
      <c r="C3" s="10"/>
      <c r="D3" s="10"/>
      <c r="E3" s="10"/>
      <c r="F3" s="10"/>
    </row>
    <row r="4" spans="1:20" s="12" customFormat="1" ht="12.75" x14ac:dyDescent="0.2">
      <c r="A4" s="3" t="s">
        <v>6</v>
      </c>
      <c r="B4" s="14"/>
      <c r="C4" s="10"/>
      <c r="D4" s="10"/>
      <c r="E4" s="10"/>
      <c r="F4" s="10"/>
      <c r="I4" s="38" t="s">
        <v>18</v>
      </c>
      <c r="J4" s="39" t="s">
        <v>19</v>
      </c>
    </row>
    <row r="5" spans="1:20" s="4" customFormat="1" ht="15" customHeight="1" x14ac:dyDescent="0.2">
      <c r="A5" s="4" t="s">
        <v>5</v>
      </c>
      <c r="B5" s="79"/>
      <c r="C5" s="79"/>
      <c r="D5" s="79"/>
      <c r="E5" s="79"/>
      <c r="F5" s="79"/>
      <c r="H5" s="37" t="s">
        <v>23</v>
      </c>
      <c r="I5" s="40">
        <f>+INT(H41)</f>
        <v>0</v>
      </c>
      <c r="J5" s="41">
        <f>+(H41-INT(H41))*60</f>
        <v>0</v>
      </c>
    </row>
    <row r="6" spans="1:20" s="4" customFormat="1" ht="15" customHeight="1" x14ac:dyDescent="0.2">
      <c r="A6" s="4" t="s">
        <v>10</v>
      </c>
      <c r="B6" s="80"/>
      <c r="C6" s="80"/>
      <c r="D6" s="80"/>
      <c r="E6" s="80"/>
      <c r="F6" s="80"/>
      <c r="H6" s="37" t="s">
        <v>24</v>
      </c>
      <c r="I6" s="40">
        <f>+INT(G41)</f>
        <v>0</v>
      </c>
      <c r="J6" s="41">
        <f>+(G41-INT(G41))*60</f>
        <v>0</v>
      </c>
    </row>
    <row r="7" spans="1:20" s="4" customFormat="1" ht="15" customHeight="1" x14ac:dyDescent="0.2">
      <c r="A7" s="4" t="s">
        <v>7</v>
      </c>
      <c r="B7" s="81"/>
      <c r="C7" s="81"/>
      <c r="D7" s="81"/>
      <c r="E7" s="81"/>
      <c r="F7" s="81"/>
      <c r="H7" s="37" t="s">
        <v>17</v>
      </c>
      <c r="I7" s="42">
        <f>+INT(J41)</f>
        <v>0</v>
      </c>
      <c r="J7" s="43">
        <f>+(J41-INT(J41))*60</f>
        <v>0</v>
      </c>
    </row>
    <row r="8" spans="1:20" s="4" customFormat="1" ht="15" customHeight="1" x14ac:dyDescent="0.2">
      <c r="A8" s="55" t="s">
        <v>33</v>
      </c>
      <c r="B8" s="36"/>
      <c r="C8" s="36"/>
      <c r="D8" s="36"/>
      <c r="E8" s="36"/>
      <c r="F8" s="36"/>
    </row>
    <row r="9" spans="1:20" ht="4.5" customHeight="1" thickBot="1" x14ac:dyDescent="0.3"/>
    <row r="10" spans="1:20" ht="24.75" customHeight="1" thickBot="1" x14ac:dyDescent="0.3">
      <c r="A10" s="5" t="s">
        <v>3</v>
      </c>
      <c r="B10" s="58" t="s">
        <v>14</v>
      </c>
      <c r="C10" s="6" t="s">
        <v>0</v>
      </c>
      <c r="D10" s="6" t="s">
        <v>1</v>
      </c>
      <c r="E10" s="58" t="s">
        <v>2</v>
      </c>
      <c r="F10" s="76" t="s">
        <v>9</v>
      </c>
      <c r="G10" s="76"/>
      <c r="H10" s="76"/>
      <c r="I10" s="76"/>
      <c r="J10" s="76"/>
    </row>
    <row r="11" spans="1:20" x14ac:dyDescent="0.25">
      <c r="A11" s="15"/>
      <c r="B11" s="32"/>
      <c r="C11" s="16"/>
      <c r="D11" s="16"/>
      <c r="E11" s="7">
        <f>IF((OR(D11="",C11="")),0,IF((D11&lt;C11),((D11-C11)*24)+24,(D11-C11)*24))</f>
        <v>0</v>
      </c>
      <c r="F11" s="96"/>
      <c r="G11" s="97"/>
      <c r="H11" s="97"/>
      <c r="I11" s="97"/>
      <c r="J11" s="97"/>
    </row>
    <row r="12" spans="1:20" x14ac:dyDescent="0.25">
      <c r="A12" s="17"/>
      <c r="B12" s="31"/>
      <c r="C12" s="16"/>
      <c r="D12" s="16"/>
      <c r="E12" s="7">
        <f t="shared" ref="E12:E40" si="0">IF((OR(D12="",C12="")),0,IF((D12&lt;C12),((D12-C12)*24)+24,(D12-C12)*24))</f>
        <v>0</v>
      </c>
      <c r="F12" s="94"/>
      <c r="G12" s="95"/>
      <c r="H12" s="95"/>
      <c r="I12" s="95"/>
      <c r="J12" s="95"/>
    </row>
    <row r="13" spans="1:20" x14ac:dyDescent="0.25">
      <c r="A13" s="17"/>
      <c r="B13" s="31"/>
      <c r="C13" s="16"/>
      <c r="D13" s="16"/>
      <c r="E13" s="7">
        <f t="shared" si="0"/>
        <v>0</v>
      </c>
      <c r="F13" s="94"/>
      <c r="G13" s="95"/>
      <c r="H13" s="95"/>
      <c r="I13" s="95"/>
      <c r="J13" s="95"/>
    </row>
    <row r="14" spans="1:20" x14ac:dyDescent="0.25">
      <c r="A14" s="17"/>
      <c r="B14" s="31"/>
      <c r="C14" s="16"/>
      <c r="D14" s="16"/>
      <c r="E14" s="7">
        <f t="shared" si="0"/>
        <v>0</v>
      </c>
      <c r="F14" s="94"/>
      <c r="G14" s="95"/>
      <c r="H14" s="95"/>
      <c r="I14" s="95"/>
      <c r="J14" s="95"/>
    </row>
    <row r="15" spans="1:20" x14ac:dyDescent="0.25">
      <c r="A15" s="17"/>
      <c r="B15" s="31"/>
      <c r="C15" s="16"/>
      <c r="D15" s="16"/>
      <c r="E15" s="7">
        <f t="shared" si="0"/>
        <v>0</v>
      </c>
      <c r="F15" s="94"/>
      <c r="G15" s="95"/>
      <c r="H15" s="95"/>
      <c r="I15" s="95"/>
      <c r="J15" s="95"/>
    </row>
    <row r="16" spans="1:20" x14ac:dyDescent="0.25">
      <c r="A16" s="17"/>
      <c r="B16" s="31"/>
      <c r="C16" s="16"/>
      <c r="D16" s="16"/>
      <c r="E16" s="7">
        <f t="shared" si="0"/>
        <v>0</v>
      </c>
      <c r="F16" s="94"/>
      <c r="G16" s="95"/>
      <c r="H16" s="95"/>
      <c r="I16" s="95"/>
      <c r="J16" s="95"/>
    </row>
    <row r="17" spans="1:10" x14ac:dyDescent="0.25">
      <c r="A17" s="17"/>
      <c r="B17" s="31"/>
      <c r="C17" s="16"/>
      <c r="D17" s="16"/>
      <c r="E17" s="7">
        <f t="shared" si="0"/>
        <v>0</v>
      </c>
      <c r="F17" s="94"/>
      <c r="G17" s="95"/>
      <c r="H17" s="95"/>
      <c r="I17" s="95"/>
      <c r="J17" s="95"/>
    </row>
    <row r="18" spans="1:10" x14ac:dyDescent="0.25">
      <c r="A18" s="17"/>
      <c r="B18" s="31"/>
      <c r="C18" s="16"/>
      <c r="D18" s="16"/>
      <c r="E18" s="7">
        <f t="shared" si="0"/>
        <v>0</v>
      </c>
      <c r="F18" s="94"/>
      <c r="G18" s="95"/>
      <c r="H18" s="95"/>
      <c r="I18" s="95"/>
      <c r="J18" s="95"/>
    </row>
    <row r="19" spans="1:10" x14ac:dyDescent="0.25">
      <c r="A19" s="17"/>
      <c r="B19" s="31"/>
      <c r="C19" s="16"/>
      <c r="D19" s="16"/>
      <c r="E19" s="7">
        <f t="shared" si="0"/>
        <v>0</v>
      </c>
      <c r="F19" s="94"/>
      <c r="G19" s="95"/>
      <c r="H19" s="95"/>
      <c r="I19" s="95"/>
      <c r="J19" s="95"/>
    </row>
    <row r="20" spans="1:10" x14ac:dyDescent="0.25">
      <c r="A20" s="17"/>
      <c r="B20" s="31"/>
      <c r="C20" s="16"/>
      <c r="D20" s="16"/>
      <c r="E20" s="7">
        <f t="shared" si="0"/>
        <v>0</v>
      </c>
      <c r="F20" s="94"/>
      <c r="G20" s="95"/>
      <c r="H20" s="95"/>
      <c r="I20" s="95"/>
      <c r="J20" s="95"/>
    </row>
    <row r="21" spans="1:10" x14ac:dyDescent="0.25">
      <c r="A21" s="17"/>
      <c r="B21" s="31"/>
      <c r="C21" s="16"/>
      <c r="D21" s="16"/>
      <c r="E21" s="7">
        <f t="shared" si="0"/>
        <v>0</v>
      </c>
      <c r="F21" s="94"/>
      <c r="G21" s="95"/>
      <c r="H21" s="95"/>
      <c r="I21" s="95"/>
      <c r="J21" s="95"/>
    </row>
    <row r="22" spans="1:10" x14ac:dyDescent="0.25">
      <c r="A22" s="17"/>
      <c r="B22" s="31"/>
      <c r="C22" s="16"/>
      <c r="D22" s="16"/>
      <c r="E22" s="7">
        <f t="shared" si="0"/>
        <v>0</v>
      </c>
      <c r="F22" s="94"/>
      <c r="G22" s="95"/>
      <c r="H22" s="95"/>
      <c r="I22" s="95"/>
      <c r="J22" s="95"/>
    </row>
    <row r="23" spans="1:10" x14ac:dyDescent="0.25">
      <c r="A23" s="17"/>
      <c r="B23" s="31"/>
      <c r="C23" s="16"/>
      <c r="D23" s="16"/>
      <c r="E23" s="7">
        <f t="shared" si="0"/>
        <v>0</v>
      </c>
      <c r="F23" s="94"/>
      <c r="G23" s="95"/>
      <c r="H23" s="95"/>
      <c r="I23" s="95"/>
      <c r="J23" s="95"/>
    </row>
    <row r="24" spans="1:10" x14ac:dyDescent="0.25">
      <c r="A24" s="17"/>
      <c r="B24" s="31"/>
      <c r="C24" s="16"/>
      <c r="D24" s="16"/>
      <c r="E24" s="7">
        <f t="shared" si="0"/>
        <v>0</v>
      </c>
      <c r="F24" s="94"/>
      <c r="G24" s="95"/>
      <c r="H24" s="95"/>
      <c r="I24" s="95"/>
      <c r="J24" s="95"/>
    </row>
    <row r="25" spans="1:10" x14ac:dyDescent="0.25">
      <c r="A25" s="17"/>
      <c r="B25" s="31"/>
      <c r="C25" s="16"/>
      <c r="D25" s="16"/>
      <c r="E25" s="7">
        <f t="shared" si="0"/>
        <v>0</v>
      </c>
      <c r="F25" s="94"/>
      <c r="G25" s="95"/>
      <c r="H25" s="95"/>
      <c r="I25" s="95"/>
      <c r="J25" s="95"/>
    </row>
    <row r="26" spans="1:10" x14ac:dyDescent="0.25">
      <c r="A26" s="17"/>
      <c r="B26" s="31"/>
      <c r="C26" s="16"/>
      <c r="D26" s="16"/>
      <c r="E26" s="7">
        <f t="shared" si="0"/>
        <v>0</v>
      </c>
      <c r="F26" s="94"/>
      <c r="G26" s="95"/>
      <c r="H26" s="95"/>
      <c r="I26" s="95"/>
      <c r="J26" s="95"/>
    </row>
    <row r="27" spans="1:10" x14ac:dyDescent="0.25">
      <c r="A27" s="17"/>
      <c r="B27" s="31"/>
      <c r="C27" s="16"/>
      <c r="D27" s="16"/>
      <c r="E27" s="7">
        <f t="shared" si="0"/>
        <v>0</v>
      </c>
      <c r="F27" s="94"/>
      <c r="G27" s="95"/>
      <c r="H27" s="95"/>
      <c r="I27" s="95"/>
      <c r="J27" s="95"/>
    </row>
    <row r="28" spans="1:10" x14ac:dyDescent="0.25">
      <c r="A28" s="17"/>
      <c r="B28" s="31"/>
      <c r="C28" s="16"/>
      <c r="D28" s="16"/>
      <c r="E28" s="7">
        <f t="shared" si="0"/>
        <v>0</v>
      </c>
      <c r="F28" s="94"/>
      <c r="G28" s="95"/>
      <c r="H28" s="95"/>
      <c r="I28" s="95"/>
      <c r="J28" s="95"/>
    </row>
    <row r="29" spans="1:10" x14ac:dyDescent="0.25">
      <c r="A29" s="17"/>
      <c r="B29" s="31"/>
      <c r="C29" s="16"/>
      <c r="D29" s="16"/>
      <c r="E29" s="7">
        <f t="shared" si="0"/>
        <v>0</v>
      </c>
      <c r="F29" s="94"/>
      <c r="G29" s="95"/>
      <c r="H29" s="95"/>
      <c r="I29" s="95"/>
      <c r="J29" s="95"/>
    </row>
    <row r="30" spans="1:10" x14ac:dyDescent="0.25">
      <c r="A30" s="17"/>
      <c r="B30" s="31"/>
      <c r="C30" s="16"/>
      <c r="D30" s="16"/>
      <c r="E30" s="7">
        <f t="shared" si="0"/>
        <v>0</v>
      </c>
      <c r="F30" s="94"/>
      <c r="G30" s="95"/>
      <c r="H30" s="95"/>
      <c r="I30" s="95"/>
      <c r="J30" s="95"/>
    </row>
    <row r="31" spans="1:10" x14ac:dyDescent="0.25">
      <c r="A31" s="17"/>
      <c r="B31" s="31"/>
      <c r="C31" s="16"/>
      <c r="D31" s="16"/>
      <c r="E31" s="7">
        <f t="shared" si="0"/>
        <v>0</v>
      </c>
      <c r="F31" s="94"/>
      <c r="G31" s="95"/>
      <c r="H31" s="95"/>
      <c r="I31" s="95"/>
      <c r="J31" s="95"/>
    </row>
    <row r="32" spans="1:10" x14ac:dyDescent="0.25">
      <c r="A32" s="17"/>
      <c r="B32" s="31"/>
      <c r="C32" s="18"/>
      <c r="D32" s="18"/>
      <c r="E32" s="7">
        <f t="shared" si="0"/>
        <v>0</v>
      </c>
      <c r="F32" s="94"/>
      <c r="G32" s="95"/>
      <c r="H32" s="95"/>
      <c r="I32" s="95"/>
      <c r="J32" s="95"/>
    </row>
    <row r="33" spans="1:10" x14ac:dyDescent="0.25">
      <c r="A33" s="17"/>
      <c r="B33" s="31"/>
      <c r="C33" s="18"/>
      <c r="D33" s="18"/>
      <c r="E33" s="7">
        <f t="shared" si="0"/>
        <v>0</v>
      </c>
      <c r="F33" s="94"/>
      <c r="G33" s="95"/>
      <c r="H33" s="95"/>
      <c r="I33" s="95"/>
      <c r="J33" s="95"/>
    </row>
    <row r="34" spans="1:10" x14ac:dyDescent="0.25">
      <c r="A34" s="17"/>
      <c r="B34" s="31"/>
      <c r="C34" s="18"/>
      <c r="D34" s="18"/>
      <c r="E34" s="7">
        <f t="shared" si="0"/>
        <v>0</v>
      </c>
      <c r="F34" s="94"/>
      <c r="G34" s="95"/>
      <c r="H34" s="95"/>
      <c r="I34" s="95"/>
      <c r="J34" s="95"/>
    </row>
    <row r="35" spans="1:10" x14ac:dyDescent="0.25">
      <c r="A35" s="17"/>
      <c r="B35" s="31"/>
      <c r="C35" s="18"/>
      <c r="D35" s="18"/>
      <c r="E35" s="7">
        <f t="shared" si="0"/>
        <v>0</v>
      </c>
      <c r="F35" s="94"/>
      <c r="G35" s="95"/>
      <c r="H35" s="95"/>
      <c r="I35" s="95"/>
      <c r="J35" s="95"/>
    </row>
    <row r="36" spans="1:10" x14ac:dyDescent="0.25">
      <c r="A36" s="17"/>
      <c r="B36" s="31"/>
      <c r="C36" s="18"/>
      <c r="D36" s="18"/>
      <c r="E36" s="7">
        <f t="shared" si="0"/>
        <v>0</v>
      </c>
      <c r="F36" s="94"/>
      <c r="G36" s="95"/>
      <c r="H36" s="95"/>
      <c r="I36" s="95"/>
      <c r="J36" s="95"/>
    </row>
    <row r="37" spans="1:10" x14ac:dyDescent="0.25">
      <c r="A37" s="17"/>
      <c r="B37" s="31"/>
      <c r="C37" s="18"/>
      <c r="D37" s="18"/>
      <c r="E37" s="7">
        <f t="shared" si="0"/>
        <v>0</v>
      </c>
      <c r="F37" s="94"/>
      <c r="G37" s="95"/>
      <c r="H37" s="95"/>
      <c r="I37" s="95"/>
      <c r="J37" s="95"/>
    </row>
    <row r="38" spans="1:10" x14ac:dyDescent="0.25">
      <c r="A38" s="17"/>
      <c r="B38" s="31"/>
      <c r="C38" s="18"/>
      <c r="D38" s="18"/>
      <c r="E38" s="7">
        <f t="shared" si="0"/>
        <v>0</v>
      </c>
      <c r="F38" s="94"/>
      <c r="G38" s="95"/>
      <c r="H38" s="95"/>
      <c r="I38" s="95"/>
      <c r="J38" s="95"/>
    </row>
    <row r="39" spans="1:10" x14ac:dyDescent="0.25">
      <c r="A39" s="17"/>
      <c r="B39" s="31"/>
      <c r="C39" s="18"/>
      <c r="D39" s="18"/>
      <c r="E39" s="7">
        <f t="shared" si="0"/>
        <v>0</v>
      </c>
      <c r="F39" s="94"/>
      <c r="G39" s="95"/>
      <c r="H39" s="95"/>
      <c r="I39" s="95"/>
      <c r="J39" s="95"/>
    </row>
    <row r="40" spans="1:10" ht="15.75" customHeight="1" thickBot="1" x14ac:dyDescent="0.3">
      <c r="A40" s="27"/>
      <c r="B40" s="30"/>
      <c r="C40" s="28"/>
      <c r="D40" s="28"/>
      <c r="E40" s="29">
        <f t="shared" si="0"/>
        <v>0</v>
      </c>
      <c r="F40" s="98"/>
      <c r="G40" s="99"/>
      <c r="H40" s="99"/>
      <c r="I40" s="99"/>
      <c r="J40" s="99"/>
    </row>
    <row r="41" spans="1:10" ht="6.75" customHeight="1" thickTop="1" x14ac:dyDescent="0.25">
      <c r="G41" s="44">
        <f>SUMIF(B11:B40,"RM",E11:E40)</f>
        <v>0</v>
      </c>
      <c r="H41" s="44">
        <f>SUMIF(B11:B40,"OC",E11:E40)</f>
        <v>0</v>
      </c>
      <c r="I41" s="33">
        <f>37.5-J41</f>
        <v>37.5</v>
      </c>
      <c r="J41" s="33">
        <f>SUM(E11:E40)</f>
        <v>0</v>
      </c>
    </row>
    <row r="42" spans="1:10" s="46" customFormat="1" ht="12.75" x14ac:dyDescent="0.2">
      <c r="A42" s="45" t="s">
        <v>20</v>
      </c>
      <c r="G42" s="47"/>
      <c r="H42" s="47"/>
      <c r="I42" s="47"/>
      <c r="J42" s="47"/>
    </row>
    <row r="43" spans="1:10" s="46" customFormat="1" ht="12.75" x14ac:dyDescent="0.2">
      <c r="A43" s="45" t="s">
        <v>21</v>
      </c>
      <c r="F43" s="8"/>
    </row>
    <row r="44" spans="1:10" s="46" customFormat="1" ht="12.75" x14ac:dyDescent="0.2">
      <c r="A44" s="45" t="s">
        <v>22</v>
      </c>
      <c r="F44" s="8"/>
    </row>
    <row r="45" spans="1:10" s="46" customFormat="1" ht="6.75" customHeight="1" x14ac:dyDescent="0.2">
      <c r="F45" s="9"/>
    </row>
    <row r="46" spans="1:10" s="46" customFormat="1" ht="12.75" x14ac:dyDescent="0.2">
      <c r="A46" s="35" t="s">
        <v>11</v>
      </c>
    </row>
    <row r="47" spans="1:10" ht="24.75" customHeight="1" x14ac:dyDescent="0.25">
      <c r="A47" s="75"/>
      <c r="B47" s="75"/>
      <c r="C47" s="59"/>
      <c r="D47" s="60"/>
      <c r="E47" s="70"/>
      <c r="F47" s="74"/>
      <c r="G47" s="74"/>
      <c r="H47" s="74"/>
      <c r="I47" s="59"/>
      <c r="J47" s="61"/>
    </row>
    <row r="48" spans="1:10" x14ac:dyDescent="0.25">
      <c r="A48" s="11" t="s">
        <v>37</v>
      </c>
      <c r="B48" s="19"/>
      <c r="C48" s="11" t="s">
        <v>36</v>
      </c>
      <c r="D48" s="13" t="s">
        <v>3</v>
      </c>
      <c r="E48" s="26"/>
      <c r="F48" s="11" t="s">
        <v>35</v>
      </c>
      <c r="G48" s="11"/>
      <c r="H48" s="4"/>
      <c r="I48" s="11" t="s">
        <v>36</v>
      </c>
      <c r="J48" s="13" t="s">
        <v>3</v>
      </c>
    </row>
    <row r="49" spans="1:10" ht="7.5" customHeight="1" x14ac:dyDescent="0.25"/>
    <row r="50" spans="1:10" ht="37.5" customHeight="1" x14ac:dyDescent="0.25">
      <c r="A50" s="73" t="s">
        <v>25</v>
      </c>
      <c r="B50" s="73"/>
      <c r="C50" s="73"/>
      <c r="D50" s="73"/>
      <c r="E50" s="73"/>
      <c r="F50" s="73"/>
      <c r="G50" s="73"/>
      <c r="H50" s="73"/>
      <c r="I50" s="73"/>
      <c r="J50" s="73"/>
    </row>
    <row r="51" spans="1:10" ht="11.25" customHeight="1" x14ac:dyDescent="0.25">
      <c r="A51" s="11" t="s">
        <v>34</v>
      </c>
      <c r="B51" s="11"/>
      <c r="C51" s="25"/>
      <c r="D51" s="57"/>
      <c r="E51" s="13"/>
    </row>
  </sheetData>
  <sheetProtection algorithmName="SHA-512" hashValue="ityWIN2cmpBG0+/Hc4IBJByTBTX9+XQHUCXnt+Q+uRERsqsrCQ6aBIuLYkCDB2DA0kmTwWglNZvqmo9A2sCILQ==" saltValue="2EllI5/jMU/UdyAJbtcL4g==" spinCount="100000" sheet="1" objects="1" scenarios="1" selectLockedCells="1"/>
  <protectedRanges>
    <protectedRange sqref="B16:D40 F11:J40" name="TIME"/>
    <protectedRange sqref="B15:D15" name="TIME_1"/>
    <protectedRange sqref="B14:D14 B11:B13" name="TIME_1_2"/>
    <protectedRange sqref="C11:D13" name="TIME_1_2_1"/>
  </protectedRanges>
  <mergeCells count="39">
    <mergeCell ref="F10:J10"/>
    <mergeCell ref="A1:J1"/>
    <mergeCell ref="A2:J2"/>
    <mergeCell ref="B5:F5"/>
    <mergeCell ref="B6:F6"/>
    <mergeCell ref="B7:F7"/>
    <mergeCell ref="F22:J22"/>
    <mergeCell ref="F11:J11"/>
    <mergeCell ref="F12:J12"/>
    <mergeCell ref="F13:J13"/>
    <mergeCell ref="F14:J14"/>
    <mergeCell ref="F15:J15"/>
    <mergeCell ref="F16:J16"/>
    <mergeCell ref="F17:J17"/>
    <mergeCell ref="F18:J18"/>
    <mergeCell ref="F19:J19"/>
    <mergeCell ref="F20:J20"/>
    <mergeCell ref="F21:J21"/>
    <mergeCell ref="F34:J34"/>
    <mergeCell ref="F23:J23"/>
    <mergeCell ref="F24:J24"/>
    <mergeCell ref="F25:J25"/>
    <mergeCell ref="F26:J26"/>
    <mergeCell ref="F27:J27"/>
    <mergeCell ref="F28:J28"/>
    <mergeCell ref="F29:J29"/>
    <mergeCell ref="F30:J30"/>
    <mergeCell ref="F31:J31"/>
    <mergeCell ref="F32:J32"/>
    <mergeCell ref="F33:J33"/>
    <mergeCell ref="A50:J50"/>
    <mergeCell ref="F35:J35"/>
    <mergeCell ref="F36:J36"/>
    <mergeCell ref="F37:J37"/>
    <mergeCell ref="F39:J39"/>
    <mergeCell ref="F40:J40"/>
    <mergeCell ref="F38:J38"/>
    <mergeCell ref="F47:H47"/>
    <mergeCell ref="A47:B47"/>
  </mergeCells>
  <conditionalFormatting sqref="E11:E40">
    <cfRule type="cellIs" dxfId="5" priority="3" operator="equal">
      <formula>0</formula>
    </cfRule>
  </conditionalFormatting>
  <conditionalFormatting sqref="I5:J7">
    <cfRule type="cellIs" dxfId="4" priority="2" operator="greaterThan">
      <formula>0</formula>
    </cfRule>
  </conditionalFormatting>
  <conditionalFormatting sqref="I7:J7">
    <cfRule type="cellIs" dxfId="3" priority="1" operator="greaterThan">
      <formula>0</formula>
    </cfRule>
  </conditionalFormatting>
  <dataValidations count="1">
    <dataValidation type="time" allowBlank="1" showInputMessage="1" showErrorMessage="1" errorTitle="Incorrect Time Format" error="Time should be entered in the following format: 12:00 AM" sqref="C11:D31" xr:uid="{BC06659F-0EB0-4FC8-BE2F-2414424F7C9A}">
      <formula1>0</formula1>
      <formula2>0.999988425925926</formula2>
    </dataValidation>
  </dataValidations>
  <printOptions horizontalCentered="1"/>
  <pageMargins left="0.5" right="0.5" top="0.5" bottom="0.5" header="0.3" footer="0.3"/>
  <pageSetup orientation="portrait" horizontalDpi="204" verticalDpi="19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6A9C-C862-4413-9B8E-627F0867E1F3}">
  <dimension ref="A1:I2"/>
  <sheetViews>
    <sheetView workbookViewId="0">
      <selection sqref="A1:XFD1048576"/>
    </sheetView>
  </sheetViews>
  <sheetFormatPr defaultRowHeight="12.75" x14ac:dyDescent="0.2"/>
  <cols>
    <col min="1" max="1" width="5" style="53" bestFit="1" customWidth="1"/>
    <col min="2" max="2" width="6.85546875" style="53" bestFit="1" customWidth="1"/>
    <col min="3" max="3" width="7.42578125" style="53" bestFit="1" customWidth="1"/>
    <col min="4" max="4" width="7.140625" style="53" bestFit="1" customWidth="1"/>
    <col min="5" max="5" width="7.7109375" style="53" bestFit="1" customWidth="1"/>
    <col min="6" max="6" width="5.5703125" style="53" bestFit="1" customWidth="1"/>
    <col min="7" max="7" width="8" style="53" bestFit="1" customWidth="1"/>
    <col min="8" max="9" width="9.140625" style="56"/>
    <col min="10" max="16384" width="9.140625" style="53"/>
  </cols>
  <sheetData>
    <row r="1" spans="1:9" x14ac:dyDescent="0.2">
      <c r="A1" s="56" t="str">
        <f>TIMESHEET!L1</f>
        <v>ID#:</v>
      </c>
      <c r="B1" s="56" t="str">
        <f>TIMESHEET!M1</f>
        <v>OC - HR</v>
      </c>
      <c r="C1" s="56" t="str">
        <f>TIMESHEET!N1</f>
        <v>OC - MN</v>
      </c>
      <c r="D1" s="56" t="str">
        <f>TIMESHEET!O1</f>
        <v>RM - HR</v>
      </c>
      <c r="E1" s="56" t="str">
        <f>TIMESHEET!P1</f>
        <v>RM - MN</v>
      </c>
      <c r="F1" s="56" t="str">
        <f>TIMESHEET!S1</f>
        <v>HOUR</v>
      </c>
      <c r="G1" s="56" t="str">
        <f>TIMESHEET!T1</f>
        <v>MINUTES</v>
      </c>
      <c r="H1" s="56" t="s">
        <v>30</v>
      </c>
      <c r="I1" s="56" t="s">
        <v>31</v>
      </c>
    </row>
    <row r="2" spans="1:9" x14ac:dyDescent="0.2">
      <c r="A2" s="56">
        <f>TIMESHEET!L2</f>
        <v>0</v>
      </c>
      <c r="B2" s="56">
        <f>TIMESHEET!M2</f>
        <v>0</v>
      </c>
      <c r="C2" s="56">
        <f>TIMESHEET!N2</f>
        <v>0</v>
      </c>
      <c r="D2" s="56">
        <f>TIMESHEET!O2</f>
        <v>0</v>
      </c>
      <c r="E2" s="56">
        <f>TIMESHEET!P2</f>
        <v>0</v>
      </c>
      <c r="F2" s="56">
        <f>TIMESHEET!S2</f>
        <v>0</v>
      </c>
      <c r="G2" s="56">
        <f>TIMESHEET!T2</f>
        <v>0</v>
      </c>
      <c r="H2" s="66">
        <f>+INT(TIMESHEET!I41)</f>
        <v>37</v>
      </c>
      <c r="I2" s="56">
        <f>+(TIMESHEET!I41-INT(TIMESHEET!I41))*60</f>
        <v>30</v>
      </c>
    </row>
  </sheetData>
  <sheetProtection algorithmName="SHA-512" hashValue="WE6t5UXY/oEgDYQPiN5ruzXjcu5iBGyIJ1d7AwmWysOleSt5Cdq++FKSGhLOoUySNsrOajAPwqdp7vqG54BU3A==" saltValue="QAePC6dqRnOt6VSgr5vJxA==" spinCount="100000" sheet="1" objects="1" scenarios="1" selectLockedCells="1" selectUnlockedCells="1"/>
  <pageMargins left="0.7" right="0.7" top="0.75" bottom="0.75" header="0.3" footer="0.3"/>
  <pageSetup orientation="portrait" horizontalDpi="204" verticalDpi="19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33C50-FA01-4AE6-98D6-D4EAF90D7CDE}">
  <dimension ref="A1:H31"/>
  <sheetViews>
    <sheetView workbookViewId="0"/>
  </sheetViews>
  <sheetFormatPr defaultRowHeight="12.75" x14ac:dyDescent="0.2"/>
  <cols>
    <col min="1" max="1" width="9.28515625" style="62" bestFit="1" customWidth="1"/>
    <col min="2" max="2" width="9.42578125" style="62" bestFit="1" customWidth="1"/>
    <col min="3" max="8" width="9.28515625" style="56" bestFit="1" customWidth="1"/>
    <col min="9" max="16384" width="9.140625" style="53"/>
  </cols>
  <sheetData>
    <row r="1" spans="1:8" x14ac:dyDescent="0.2">
      <c r="A1" s="62" t="s">
        <v>38</v>
      </c>
      <c r="B1" s="62" t="s">
        <v>39</v>
      </c>
      <c r="C1" s="56" t="s">
        <v>40</v>
      </c>
      <c r="D1" s="56" t="s">
        <v>41</v>
      </c>
      <c r="E1" s="56" t="s">
        <v>42</v>
      </c>
      <c r="F1" s="56" t="s">
        <v>17</v>
      </c>
      <c r="G1" s="56" t="s">
        <v>18</v>
      </c>
      <c r="H1" s="56" t="s">
        <v>19</v>
      </c>
    </row>
    <row r="2" spans="1:8" x14ac:dyDescent="0.2">
      <c r="A2" s="62">
        <f>TIMESHEET!$B$4</f>
        <v>0</v>
      </c>
      <c r="B2" s="63">
        <f>TIMESHEET!A11</f>
        <v>0</v>
      </c>
      <c r="C2" s="56">
        <f>TIMESHEET!B11</f>
        <v>0</v>
      </c>
      <c r="D2" s="64">
        <f>TIMESHEET!C11</f>
        <v>0</v>
      </c>
      <c r="E2" s="64">
        <f>TIMESHEET!D11</f>
        <v>0</v>
      </c>
      <c r="F2" s="65">
        <f>TIMESHEET!E11</f>
        <v>0</v>
      </c>
      <c r="G2" s="66">
        <f>+INT(F2)</f>
        <v>0</v>
      </c>
      <c r="H2" s="56">
        <f>+(F2-INT(F2))*60</f>
        <v>0</v>
      </c>
    </row>
    <row r="3" spans="1:8" x14ac:dyDescent="0.2">
      <c r="A3" s="62">
        <f>TIMESHEET!$B$4</f>
        <v>0</v>
      </c>
      <c r="B3" s="63">
        <f>TIMESHEET!A12</f>
        <v>0</v>
      </c>
      <c r="C3" s="56">
        <f>TIMESHEET!B12</f>
        <v>0</v>
      </c>
      <c r="D3" s="64">
        <f>TIMESHEET!C12</f>
        <v>0</v>
      </c>
      <c r="E3" s="64">
        <f>TIMESHEET!D12</f>
        <v>0</v>
      </c>
      <c r="F3" s="65">
        <f>TIMESHEET!E12</f>
        <v>0</v>
      </c>
      <c r="G3" s="66">
        <f t="shared" ref="G3:G31" si="0">+INT(F3)</f>
        <v>0</v>
      </c>
      <c r="H3" s="56">
        <f t="shared" ref="H3:H31" si="1">+(F3-INT(F3))*60</f>
        <v>0</v>
      </c>
    </row>
    <row r="4" spans="1:8" x14ac:dyDescent="0.2">
      <c r="A4" s="62">
        <f>TIMESHEET!$B$4</f>
        <v>0</v>
      </c>
      <c r="B4" s="63">
        <f>TIMESHEET!A13</f>
        <v>0</v>
      </c>
      <c r="C4" s="56">
        <f>TIMESHEET!B13</f>
        <v>0</v>
      </c>
      <c r="D4" s="64">
        <f>TIMESHEET!C13</f>
        <v>0</v>
      </c>
      <c r="E4" s="64">
        <f>TIMESHEET!D13</f>
        <v>0</v>
      </c>
      <c r="F4" s="65">
        <f>TIMESHEET!E13</f>
        <v>0</v>
      </c>
      <c r="G4" s="66">
        <f t="shared" si="0"/>
        <v>0</v>
      </c>
      <c r="H4" s="56">
        <f t="shared" si="1"/>
        <v>0</v>
      </c>
    </row>
    <row r="5" spans="1:8" x14ac:dyDescent="0.2">
      <c r="A5" s="62">
        <f>TIMESHEET!$B$4</f>
        <v>0</v>
      </c>
      <c r="B5" s="63">
        <f>TIMESHEET!A14</f>
        <v>0</v>
      </c>
      <c r="C5" s="56">
        <f>TIMESHEET!B14</f>
        <v>0</v>
      </c>
      <c r="D5" s="64">
        <f>TIMESHEET!C14</f>
        <v>0</v>
      </c>
      <c r="E5" s="64">
        <f>TIMESHEET!D14</f>
        <v>0</v>
      </c>
      <c r="F5" s="65">
        <f>TIMESHEET!E14</f>
        <v>0</v>
      </c>
      <c r="G5" s="66">
        <f t="shared" si="0"/>
        <v>0</v>
      </c>
      <c r="H5" s="56">
        <f t="shared" si="1"/>
        <v>0</v>
      </c>
    </row>
    <row r="6" spans="1:8" x14ac:dyDescent="0.2">
      <c r="A6" s="62">
        <f>TIMESHEET!$B$4</f>
        <v>0</v>
      </c>
      <c r="B6" s="63">
        <f>TIMESHEET!A15</f>
        <v>0</v>
      </c>
      <c r="C6" s="56">
        <f>TIMESHEET!B15</f>
        <v>0</v>
      </c>
      <c r="D6" s="64">
        <f>TIMESHEET!C15</f>
        <v>0</v>
      </c>
      <c r="E6" s="64">
        <f>TIMESHEET!D15</f>
        <v>0</v>
      </c>
      <c r="F6" s="65">
        <f>TIMESHEET!E15</f>
        <v>0</v>
      </c>
      <c r="G6" s="66">
        <f t="shared" si="0"/>
        <v>0</v>
      </c>
      <c r="H6" s="56">
        <f t="shared" si="1"/>
        <v>0</v>
      </c>
    </row>
    <row r="7" spans="1:8" x14ac:dyDescent="0.2">
      <c r="A7" s="62">
        <f>TIMESHEET!$B$4</f>
        <v>0</v>
      </c>
      <c r="B7" s="63">
        <f>TIMESHEET!A16</f>
        <v>0</v>
      </c>
      <c r="C7" s="56">
        <f>TIMESHEET!B16</f>
        <v>0</v>
      </c>
      <c r="D7" s="64">
        <f>TIMESHEET!C16</f>
        <v>0</v>
      </c>
      <c r="E7" s="64">
        <f>TIMESHEET!D16</f>
        <v>0</v>
      </c>
      <c r="F7" s="65">
        <f>TIMESHEET!E16</f>
        <v>0</v>
      </c>
      <c r="G7" s="66">
        <f t="shared" si="0"/>
        <v>0</v>
      </c>
      <c r="H7" s="56">
        <f t="shared" si="1"/>
        <v>0</v>
      </c>
    </row>
    <row r="8" spans="1:8" x14ac:dyDescent="0.2">
      <c r="A8" s="62">
        <f>TIMESHEET!$B$4</f>
        <v>0</v>
      </c>
      <c r="B8" s="63">
        <f>TIMESHEET!A17</f>
        <v>0</v>
      </c>
      <c r="C8" s="56">
        <f>TIMESHEET!B17</f>
        <v>0</v>
      </c>
      <c r="D8" s="64">
        <f>TIMESHEET!C17</f>
        <v>0</v>
      </c>
      <c r="E8" s="64">
        <f>TIMESHEET!D17</f>
        <v>0</v>
      </c>
      <c r="F8" s="65">
        <f>TIMESHEET!E17</f>
        <v>0</v>
      </c>
      <c r="G8" s="66">
        <f t="shared" si="0"/>
        <v>0</v>
      </c>
      <c r="H8" s="56">
        <f t="shared" si="1"/>
        <v>0</v>
      </c>
    </row>
    <row r="9" spans="1:8" x14ac:dyDescent="0.2">
      <c r="A9" s="62">
        <f>TIMESHEET!$B$4</f>
        <v>0</v>
      </c>
      <c r="B9" s="63">
        <f>TIMESHEET!A18</f>
        <v>0</v>
      </c>
      <c r="C9" s="56">
        <f>TIMESHEET!B18</f>
        <v>0</v>
      </c>
      <c r="D9" s="64">
        <f>TIMESHEET!C18</f>
        <v>0</v>
      </c>
      <c r="E9" s="64">
        <f>TIMESHEET!D18</f>
        <v>0</v>
      </c>
      <c r="F9" s="65">
        <f>TIMESHEET!E18</f>
        <v>0</v>
      </c>
      <c r="G9" s="66">
        <f t="shared" si="0"/>
        <v>0</v>
      </c>
      <c r="H9" s="56">
        <f t="shared" si="1"/>
        <v>0</v>
      </c>
    </row>
    <row r="10" spans="1:8" x14ac:dyDescent="0.2">
      <c r="A10" s="62">
        <f>TIMESHEET!$B$4</f>
        <v>0</v>
      </c>
      <c r="B10" s="63">
        <f>TIMESHEET!A19</f>
        <v>0</v>
      </c>
      <c r="C10" s="56">
        <f>TIMESHEET!B19</f>
        <v>0</v>
      </c>
      <c r="D10" s="64">
        <f>TIMESHEET!C19</f>
        <v>0</v>
      </c>
      <c r="E10" s="64">
        <f>TIMESHEET!D19</f>
        <v>0</v>
      </c>
      <c r="F10" s="65">
        <f>TIMESHEET!E19</f>
        <v>0</v>
      </c>
      <c r="G10" s="66">
        <f t="shared" si="0"/>
        <v>0</v>
      </c>
      <c r="H10" s="56">
        <f t="shared" si="1"/>
        <v>0</v>
      </c>
    </row>
    <row r="11" spans="1:8" x14ac:dyDescent="0.2">
      <c r="A11" s="62">
        <f>TIMESHEET!$B$4</f>
        <v>0</v>
      </c>
      <c r="B11" s="63">
        <f>TIMESHEET!A20</f>
        <v>0</v>
      </c>
      <c r="C11" s="56">
        <f>TIMESHEET!B20</f>
        <v>0</v>
      </c>
      <c r="D11" s="64">
        <f>TIMESHEET!C20</f>
        <v>0</v>
      </c>
      <c r="E11" s="64">
        <f>TIMESHEET!D20</f>
        <v>0</v>
      </c>
      <c r="F11" s="65">
        <f>TIMESHEET!E20</f>
        <v>0</v>
      </c>
      <c r="G11" s="66">
        <f t="shared" si="0"/>
        <v>0</v>
      </c>
      <c r="H11" s="56">
        <f t="shared" si="1"/>
        <v>0</v>
      </c>
    </row>
    <row r="12" spans="1:8" x14ac:dyDescent="0.2">
      <c r="A12" s="62">
        <f>TIMESHEET!$B$4</f>
        <v>0</v>
      </c>
      <c r="B12" s="63">
        <f>TIMESHEET!A21</f>
        <v>0</v>
      </c>
      <c r="C12" s="56">
        <f>TIMESHEET!B21</f>
        <v>0</v>
      </c>
      <c r="D12" s="64">
        <f>TIMESHEET!C21</f>
        <v>0</v>
      </c>
      <c r="E12" s="64">
        <f>TIMESHEET!D21</f>
        <v>0</v>
      </c>
      <c r="F12" s="65">
        <f>TIMESHEET!E21</f>
        <v>0</v>
      </c>
      <c r="G12" s="66">
        <f t="shared" si="0"/>
        <v>0</v>
      </c>
      <c r="H12" s="56">
        <f t="shared" si="1"/>
        <v>0</v>
      </c>
    </row>
    <row r="13" spans="1:8" x14ac:dyDescent="0.2">
      <c r="A13" s="62">
        <f>TIMESHEET!$B$4</f>
        <v>0</v>
      </c>
      <c r="B13" s="63">
        <f>TIMESHEET!A22</f>
        <v>0</v>
      </c>
      <c r="C13" s="56">
        <f>TIMESHEET!B22</f>
        <v>0</v>
      </c>
      <c r="D13" s="64">
        <f>TIMESHEET!C22</f>
        <v>0</v>
      </c>
      <c r="E13" s="64">
        <f>TIMESHEET!D22</f>
        <v>0</v>
      </c>
      <c r="F13" s="65">
        <f>TIMESHEET!E22</f>
        <v>0</v>
      </c>
      <c r="G13" s="66">
        <f t="shared" si="0"/>
        <v>0</v>
      </c>
      <c r="H13" s="56">
        <f t="shared" si="1"/>
        <v>0</v>
      </c>
    </row>
    <row r="14" spans="1:8" x14ac:dyDescent="0.2">
      <c r="A14" s="62">
        <f>TIMESHEET!$B$4</f>
        <v>0</v>
      </c>
      <c r="B14" s="63">
        <f>TIMESHEET!A23</f>
        <v>0</v>
      </c>
      <c r="C14" s="56">
        <f>TIMESHEET!B23</f>
        <v>0</v>
      </c>
      <c r="D14" s="64">
        <f>TIMESHEET!C23</f>
        <v>0</v>
      </c>
      <c r="E14" s="64">
        <f>TIMESHEET!D23</f>
        <v>0</v>
      </c>
      <c r="F14" s="65">
        <f>TIMESHEET!E23</f>
        <v>0</v>
      </c>
      <c r="G14" s="66">
        <f t="shared" si="0"/>
        <v>0</v>
      </c>
      <c r="H14" s="56">
        <f t="shared" si="1"/>
        <v>0</v>
      </c>
    </row>
    <row r="15" spans="1:8" x14ac:dyDescent="0.2">
      <c r="A15" s="62">
        <f>TIMESHEET!$B$4</f>
        <v>0</v>
      </c>
      <c r="B15" s="63">
        <f>TIMESHEET!A24</f>
        <v>0</v>
      </c>
      <c r="C15" s="56">
        <f>TIMESHEET!B24</f>
        <v>0</v>
      </c>
      <c r="D15" s="64">
        <f>TIMESHEET!C24</f>
        <v>0</v>
      </c>
      <c r="E15" s="64">
        <f>TIMESHEET!D24</f>
        <v>0</v>
      </c>
      <c r="F15" s="65">
        <f>TIMESHEET!E24</f>
        <v>0</v>
      </c>
      <c r="G15" s="66">
        <f t="shared" si="0"/>
        <v>0</v>
      </c>
      <c r="H15" s="56">
        <f t="shared" si="1"/>
        <v>0</v>
      </c>
    </row>
    <row r="16" spans="1:8" x14ac:dyDescent="0.2">
      <c r="A16" s="62">
        <f>TIMESHEET!$B$4</f>
        <v>0</v>
      </c>
      <c r="B16" s="63">
        <f>TIMESHEET!A25</f>
        <v>0</v>
      </c>
      <c r="C16" s="56">
        <f>TIMESHEET!B25</f>
        <v>0</v>
      </c>
      <c r="D16" s="64">
        <f>TIMESHEET!C25</f>
        <v>0</v>
      </c>
      <c r="E16" s="64">
        <f>TIMESHEET!D25</f>
        <v>0</v>
      </c>
      <c r="F16" s="65">
        <f>TIMESHEET!E25</f>
        <v>0</v>
      </c>
      <c r="G16" s="66">
        <f t="shared" si="0"/>
        <v>0</v>
      </c>
      <c r="H16" s="56">
        <f t="shared" si="1"/>
        <v>0</v>
      </c>
    </row>
    <row r="17" spans="1:8" x14ac:dyDescent="0.2">
      <c r="A17" s="62">
        <f>TIMESHEET!$B$4</f>
        <v>0</v>
      </c>
      <c r="B17" s="63">
        <f>TIMESHEET!A26</f>
        <v>0</v>
      </c>
      <c r="C17" s="56">
        <f>TIMESHEET!B26</f>
        <v>0</v>
      </c>
      <c r="D17" s="64">
        <f>TIMESHEET!C26</f>
        <v>0</v>
      </c>
      <c r="E17" s="64">
        <f>TIMESHEET!D26</f>
        <v>0</v>
      </c>
      <c r="F17" s="65">
        <f>TIMESHEET!E26</f>
        <v>0</v>
      </c>
      <c r="G17" s="66">
        <f t="shared" si="0"/>
        <v>0</v>
      </c>
      <c r="H17" s="56">
        <f t="shared" si="1"/>
        <v>0</v>
      </c>
    </row>
    <row r="18" spans="1:8" x14ac:dyDescent="0.2">
      <c r="A18" s="62">
        <f>TIMESHEET!$B$4</f>
        <v>0</v>
      </c>
      <c r="B18" s="63">
        <f>TIMESHEET!A27</f>
        <v>0</v>
      </c>
      <c r="C18" s="56">
        <f>TIMESHEET!B27</f>
        <v>0</v>
      </c>
      <c r="D18" s="64">
        <f>TIMESHEET!C27</f>
        <v>0</v>
      </c>
      <c r="E18" s="64">
        <f>TIMESHEET!D27</f>
        <v>0</v>
      </c>
      <c r="F18" s="65">
        <f>TIMESHEET!E27</f>
        <v>0</v>
      </c>
      <c r="G18" s="66">
        <f t="shared" si="0"/>
        <v>0</v>
      </c>
      <c r="H18" s="56">
        <f t="shared" si="1"/>
        <v>0</v>
      </c>
    </row>
    <row r="19" spans="1:8" x14ac:dyDescent="0.2">
      <c r="A19" s="62">
        <f>TIMESHEET!$B$4</f>
        <v>0</v>
      </c>
      <c r="B19" s="63">
        <f>TIMESHEET!A28</f>
        <v>0</v>
      </c>
      <c r="C19" s="56">
        <f>TIMESHEET!B28</f>
        <v>0</v>
      </c>
      <c r="D19" s="64">
        <f>TIMESHEET!C28</f>
        <v>0</v>
      </c>
      <c r="E19" s="64">
        <f>TIMESHEET!D28</f>
        <v>0</v>
      </c>
      <c r="F19" s="65">
        <f>TIMESHEET!E28</f>
        <v>0</v>
      </c>
      <c r="G19" s="66">
        <f t="shared" si="0"/>
        <v>0</v>
      </c>
      <c r="H19" s="56">
        <f t="shared" si="1"/>
        <v>0</v>
      </c>
    </row>
    <row r="20" spans="1:8" x14ac:dyDescent="0.2">
      <c r="A20" s="62">
        <f>TIMESHEET!$B$4</f>
        <v>0</v>
      </c>
      <c r="B20" s="63">
        <f>TIMESHEET!A29</f>
        <v>0</v>
      </c>
      <c r="C20" s="56">
        <f>TIMESHEET!B29</f>
        <v>0</v>
      </c>
      <c r="D20" s="64">
        <f>TIMESHEET!C29</f>
        <v>0</v>
      </c>
      <c r="E20" s="64">
        <f>TIMESHEET!D29</f>
        <v>0</v>
      </c>
      <c r="F20" s="65">
        <f>TIMESHEET!E29</f>
        <v>0</v>
      </c>
      <c r="G20" s="66">
        <f t="shared" si="0"/>
        <v>0</v>
      </c>
      <c r="H20" s="56">
        <f t="shared" si="1"/>
        <v>0</v>
      </c>
    </row>
    <row r="21" spans="1:8" x14ac:dyDescent="0.2">
      <c r="A21" s="62">
        <f>TIMESHEET!$B$4</f>
        <v>0</v>
      </c>
      <c r="B21" s="63">
        <f>TIMESHEET!A30</f>
        <v>0</v>
      </c>
      <c r="C21" s="56">
        <f>TIMESHEET!B30</f>
        <v>0</v>
      </c>
      <c r="D21" s="64">
        <f>TIMESHEET!C30</f>
        <v>0</v>
      </c>
      <c r="E21" s="64">
        <f>TIMESHEET!D30</f>
        <v>0</v>
      </c>
      <c r="F21" s="65">
        <f>TIMESHEET!E30</f>
        <v>0</v>
      </c>
      <c r="G21" s="66">
        <f t="shared" si="0"/>
        <v>0</v>
      </c>
      <c r="H21" s="56">
        <f t="shared" si="1"/>
        <v>0</v>
      </c>
    </row>
    <row r="22" spans="1:8" x14ac:dyDescent="0.2">
      <c r="A22" s="62">
        <f>TIMESHEET!$B$4</f>
        <v>0</v>
      </c>
      <c r="B22" s="63">
        <f>TIMESHEET!A31</f>
        <v>0</v>
      </c>
      <c r="C22" s="56">
        <f>TIMESHEET!B31</f>
        <v>0</v>
      </c>
      <c r="D22" s="64">
        <f>TIMESHEET!C31</f>
        <v>0</v>
      </c>
      <c r="E22" s="64">
        <f>TIMESHEET!D31</f>
        <v>0</v>
      </c>
      <c r="F22" s="65">
        <f>TIMESHEET!E31</f>
        <v>0</v>
      </c>
      <c r="G22" s="66">
        <f t="shared" si="0"/>
        <v>0</v>
      </c>
      <c r="H22" s="56">
        <f t="shared" si="1"/>
        <v>0</v>
      </c>
    </row>
    <row r="23" spans="1:8" x14ac:dyDescent="0.2">
      <c r="A23" s="62">
        <f>TIMESHEET!$B$4</f>
        <v>0</v>
      </c>
      <c r="B23" s="63">
        <f>TIMESHEET!A32</f>
        <v>0</v>
      </c>
      <c r="C23" s="56">
        <f>TIMESHEET!B32</f>
        <v>0</v>
      </c>
      <c r="D23" s="64">
        <f>TIMESHEET!C32</f>
        <v>0</v>
      </c>
      <c r="E23" s="64">
        <f>TIMESHEET!D32</f>
        <v>0</v>
      </c>
      <c r="F23" s="65">
        <f>TIMESHEET!E32</f>
        <v>0</v>
      </c>
      <c r="G23" s="66">
        <f t="shared" si="0"/>
        <v>0</v>
      </c>
      <c r="H23" s="56">
        <f t="shared" si="1"/>
        <v>0</v>
      </c>
    </row>
    <row r="24" spans="1:8" x14ac:dyDescent="0.2">
      <c r="A24" s="62">
        <f>TIMESHEET!$B$4</f>
        <v>0</v>
      </c>
      <c r="B24" s="63">
        <f>TIMESHEET!A33</f>
        <v>0</v>
      </c>
      <c r="C24" s="56">
        <f>TIMESHEET!B33</f>
        <v>0</v>
      </c>
      <c r="D24" s="64">
        <f>TIMESHEET!C33</f>
        <v>0</v>
      </c>
      <c r="E24" s="64">
        <f>TIMESHEET!D33</f>
        <v>0</v>
      </c>
      <c r="F24" s="65">
        <f>TIMESHEET!E33</f>
        <v>0</v>
      </c>
      <c r="G24" s="66">
        <f t="shared" si="0"/>
        <v>0</v>
      </c>
      <c r="H24" s="56">
        <f t="shared" si="1"/>
        <v>0</v>
      </c>
    </row>
    <row r="25" spans="1:8" x14ac:dyDescent="0.2">
      <c r="A25" s="62">
        <f>TIMESHEET!$B$4</f>
        <v>0</v>
      </c>
      <c r="B25" s="63">
        <f>TIMESHEET!A34</f>
        <v>0</v>
      </c>
      <c r="C25" s="56">
        <f>TIMESHEET!B34</f>
        <v>0</v>
      </c>
      <c r="D25" s="64">
        <f>TIMESHEET!C34</f>
        <v>0</v>
      </c>
      <c r="E25" s="64">
        <f>TIMESHEET!D34</f>
        <v>0</v>
      </c>
      <c r="F25" s="65">
        <f>TIMESHEET!E34</f>
        <v>0</v>
      </c>
      <c r="G25" s="66">
        <f t="shared" si="0"/>
        <v>0</v>
      </c>
      <c r="H25" s="56">
        <f t="shared" si="1"/>
        <v>0</v>
      </c>
    </row>
    <row r="26" spans="1:8" x14ac:dyDescent="0.2">
      <c r="A26" s="62">
        <f>TIMESHEET!$B$4</f>
        <v>0</v>
      </c>
      <c r="B26" s="63">
        <f>TIMESHEET!A35</f>
        <v>0</v>
      </c>
      <c r="C26" s="56">
        <f>TIMESHEET!B35</f>
        <v>0</v>
      </c>
      <c r="D26" s="64">
        <f>TIMESHEET!C35</f>
        <v>0</v>
      </c>
      <c r="E26" s="64">
        <f>TIMESHEET!D35</f>
        <v>0</v>
      </c>
      <c r="F26" s="65">
        <f>TIMESHEET!E35</f>
        <v>0</v>
      </c>
      <c r="G26" s="66">
        <f t="shared" si="0"/>
        <v>0</v>
      </c>
      <c r="H26" s="56">
        <f t="shared" si="1"/>
        <v>0</v>
      </c>
    </row>
    <row r="27" spans="1:8" x14ac:dyDescent="0.2">
      <c r="A27" s="62">
        <f>TIMESHEET!$B$4</f>
        <v>0</v>
      </c>
      <c r="B27" s="63">
        <f>TIMESHEET!A36</f>
        <v>0</v>
      </c>
      <c r="C27" s="56">
        <f>TIMESHEET!B36</f>
        <v>0</v>
      </c>
      <c r="D27" s="64">
        <f>TIMESHEET!C36</f>
        <v>0</v>
      </c>
      <c r="E27" s="64">
        <f>TIMESHEET!D36</f>
        <v>0</v>
      </c>
      <c r="F27" s="65">
        <f>TIMESHEET!E36</f>
        <v>0</v>
      </c>
      <c r="G27" s="66">
        <f t="shared" si="0"/>
        <v>0</v>
      </c>
      <c r="H27" s="56">
        <f t="shared" si="1"/>
        <v>0</v>
      </c>
    </row>
    <row r="28" spans="1:8" x14ac:dyDescent="0.2">
      <c r="A28" s="62">
        <f>TIMESHEET!$B$4</f>
        <v>0</v>
      </c>
      <c r="B28" s="63">
        <f>TIMESHEET!A37</f>
        <v>0</v>
      </c>
      <c r="C28" s="56">
        <f>TIMESHEET!B37</f>
        <v>0</v>
      </c>
      <c r="D28" s="64">
        <f>TIMESHEET!C37</f>
        <v>0</v>
      </c>
      <c r="E28" s="64">
        <f>TIMESHEET!D37</f>
        <v>0</v>
      </c>
      <c r="F28" s="65">
        <f>TIMESHEET!E37</f>
        <v>0</v>
      </c>
      <c r="G28" s="66">
        <f t="shared" si="0"/>
        <v>0</v>
      </c>
      <c r="H28" s="56">
        <f t="shared" si="1"/>
        <v>0</v>
      </c>
    </row>
    <row r="29" spans="1:8" x14ac:dyDescent="0.2">
      <c r="A29" s="62">
        <f>TIMESHEET!$B$4</f>
        <v>0</v>
      </c>
      <c r="B29" s="63">
        <f>TIMESHEET!A38</f>
        <v>0</v>
      </c>
      <c r="C29" s="56">
        <f>TIMESHEET!B38</f>
        <v>0</v>
      </c>
      <c r="D29" s="64">
        <f>TIMESHEET!C38</f>
        <v>0</v>
      </c>
      <c r="E29" s="64">
        <f>TIMESHEET!D38</f>
        <v>0</v>
      </c>
      <c r="F29" s="65">
        <f>TIMESHEET!E38</f>
        <v>0</v>
      </c>
      <c r="G29" s="66">
        <f t="shared" si="0"/>
        <v>0</v>
      </c>
      <c r="H29" s="56">
        <f t="shared" si="1"/>
        <v>0</v>
      </c>
    </row>
    <row r="30" spans="1:8" x14ac:dyDescent="0.2">
      <c r="A30" s="62">
        <f>TIMESHEET!$B$4</f>
        <v>0</v>
      </c>
      <c r="B30" s="63">
        <f>TIMESHEET!A39</f>
        <v>0</v>
      </c>
      <c r="C30" s="56">
        <f>TIMESHEET!B39</f>
        <v>0</v>
      </c>
      <c r="D30" s="64">
        <f>TIMESHEET!C39</f>
        <v>0</v>
      </c>
      <c r="E30" s="64">
        <f>TIMESHEET!D39</f>
        <v>0</v>
      </c>
      <c r="F30" s="65">
        <f>TIMESHEET!E39</f>
        <v>0</v>
      </c>
      <c r="G30" s="66">
        <f t="shared" si="0"/>
        <v>0</v>
      </c>
      <c r="H30" s="56">
        <f t="shared" si="1"/>
        <v>0</v>
      </c>
    </row>
    <row r="31" spans="1:8" x14ac:dyDescent="0.2">
      <c r="A31" s="62">
        <f>TIMESHEET!$B$4</f>
        <v>0</v>
      </c>
      <c r="B31" s="63">
        <f>TIMESHEET!A40</f>
        <v>0</v>
      </c>
      <c r="C31" s="56">
        <f>TIMESHEET!B40</f>
        <v>0</v>
      </c>
      <c r="D31" s="64">
        <f>TIMESHEET!C40</f>
        <v>0</v>
      </c>
      <c r="E31" s="64">
        <f>TIMESHEET!D40</f>
        <v>0</v>
      </c>
      <c r="F31" s="65">
        <f>TIMESHEET!E40</f>
        <v>0</v>
      </c>
      <c r="G31" s="66">
        <f t="shared" si="0"/>
        <v>0</v>
      </c>
      <c r="H31" s="56">
        <f t="shared" si="1"/>
        <v>0</v>
      </c>
    </row>
  </sheetData>
  <sheetProtection algorithmName="SHA-512" hashValue="bhWMzy3PRz/zWCl/sfCJT7UDkBiRjJ3RAXC6RaDWSZGROjwax2NJlHdZWFr/k9Y2KhfUD99Ly/pnC+T8Z92qhg==" saltValue="YvBkpk0bIYhiWEKqk/lWBQ=="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59172-6048-439B-9068-BBDF1295C076}">
  <dimension ref="A1:T51"/>
  <sheetViews>
    <sheetView zoomScaleNormal="100" workbookViewId="0">
      <selection activeCell="F18" sqref="F18:J18"/>
    </sheetView>
  </sheetViews>
  <sheetFormatPr defaultRowHeight="15" x14ac:dyDescent="0.25"/>
  <cols>
    <col min="1" max="1" width="10" customWidth="1"/>
    <col min="6" max="6" width="7.42578125" customWidth="1"/>
  </cols>
  <sheetData>
    <row r="1" spans="1:20" s="1" customFormat="1" ht="12.75" x14ac:dyDescent="0.2">
      <c r="A1" s="77" t="s">
        <v>4</v>
      </c>
      <c r="B1" s="77"/>
      <c r="C1" s="77"/>
      <c r="D1" s="77"/>
      <c r="E1" s="77"/>
      <c r="F1" s="77"/>
      <c r="G1" s="77"/>
      <c r="H1" s="77"/>
      <c r="I1" s="77"/>
      <c r="J1" s="77"/>
      <c r="L1" s="54" t="s">
        <v>6</v>
      </c>
      <c r="M1" s="52" t="s">
        <v>26</v>
      </c>
      <c r="N1" s="53" t="s">
        <v>27</v>
      </c>
      <c r="O1" s="52" t="s">
        <v>28</v>
      </c>
      <c r="P1" s="53" t="s">
        <v>29</v>
      </c>
      <c r="Q1" s="53" t="s">
        <v>30</v>
      </c>
      <c r="R1" s="53" t="s">
        <v>31</v>
      </c>
      <c r="S1" s="53" t="s">
        <v>32</v>
      </c>
      <c r="T1" s="53" t="s">
        <v>19</v>
      </c>
    </row>
    <row r="2" spans="1:20" s="1" customFormat="1" ht="13.5" thickBot="1" x14ac:dyDescent="0.25">
      <c r="A2" s="78" t="s">
        <v>8</v>
      </c>
      <c r="B2" s="78"/>
      <c r="C2" s="78"/>
      <c r="D2" s="78"/>
      <c r="E2" s="78"/>
      <c r="F2" s="78"/>
      <c r="G2" s="78"/>
      <c r="H2" s="78"/>
      <c r="I2" s="78"/>
      <c r="J2" s="78"/>
      <c r="L2" s="53">
        <f>B4</f>
        <v>1234</v>
      </c>
      <c r="M2" s="53">
        <f>I5</f>
        <v>4</v>
      </c>
      <c r="N2" s="53">
        <f>J5</f>
        <v>30.000000000000107</v>
      </c>
      <c r="O2" s="53">
        <f>I6</f>
        <v>5</v>
      </c>
      <c r="P2" s="53">
        <f>J6</f>
        <v>15.00000000000016</v>
      </c>
      <c r="Q2" s="53" t="e">
        <f>#REF!</f>
        <v>#REF!</v>
      </c>
      <c r="R2" s="53" t="e">
        <f>#REF!</f>
        <v>#REF!</v>
      </c>
      <c r="S2" s="53">
        <f>I7</f>
        <v>9</v>
      </c>
      <c r="T2" s="53">
        <f>J7</f>
        <v>45.000000000000213</v>
      </c>
    </row>
    <row r="3" spans="1:20" s="1" customFormat="1" ht="4.5" customHeight="1" x14ac:dyDescent="0.2">
      <c r="A3" s="12"/>
      <c r="B3" s="12"/>
      <c r="C3" s="10"/>
      <c r="D3" s="10"/>
      <c r="E3" s="10"/>
      <c r="F3" s="10"/>
      <c r="G3" s="12"/>
      <c r="H3" s="12"/>
      <c r="I3" s="12"/>
      <c r="J3" s="12"/>
    </row>
    <row r="4" spans="1:20" s="1" customFormat="1" ht="12.75" x14ac:dyDescent="0.2">
      <c r="A4" s="3" t="s">
        <v>6</v>
      </c>
      <c r="B4" s="20">
        <v>1234</v>
      </c>
      <c r="C4" s="10"/>
      <c r="D4" s="10"/>
      <c r="E4" s="10"/>
      <c r="F4" s="10"/>
      <c r="G4" s="12"/>
      <c r="H4" s="12"/>
      <c r="I4" s="38" t="s">
        <v>18</v>
      </c>
      <c r="J4" s="39" t="s">
        <v>19</v>
      </c>
    </row>
    <row r="5" spans="1:20" s="2" customFormat="1" ht="15" customHeight="1" x14ac:dyDescent="0.2">
      <c r="A5" s="4" t="s">
        <v>5</v>
      </c>
      <c r="B5" s="82" t="s">
        <v>13</v>
      </c>
      <c r="C5" s="82"/>
      <c r="D5" s="82"/>
      <c r="E5" s="82"/>
      <c r="F5" s="82"/>
      <c r="G5" s="4"/>
      <c r="H5" s="37" t="s">
        <v>23</v>
      </c>
      <c r="I5" s="40">
        <f>+INT(H41)</f>
        <v>4</v>
      </c>
      <c r="J5" s="41">
        <f>+(H41-INT(H41))*60</f>
        <v>30.000000000000107</v>
      </c>
    </row>
    <row r="6" spans="1:20" s="2" customFormat="1" ht="15" customHeight="1" x14ac:dyDescent="0.2">
      <c r="A6" s="4" t="s">
        <v>10</v>
      </c>
      <c r="B6" s="83" t="s">
        <v>47</v>
      </c>
      <c r="C6" s="83"/>
      <c r="D6" s="83"/>
      <c r="E6" s="83"/>
      <c r="F6" s="83"/>
      <c r="G6" s="4"/>
      <c r="H6" s="37" t="s">
        <v>24</v>
      </c>
      <c r="I6" s="40">
        <f>+INT(G41)</f>
        <v>5</v>
      </c>
      <c r="J6" s="41">
        <f>+(G41-INT(G41))*60</f>
        <v>15.00000000000016</v>
      </c>
    </row>
    <row r="7" spans="1:20" s="2" customFormat="1" ht="15" customHeight="1" x14ac:dyDescent="0.2">
      <c r="A7" s="4" t="s">
        <v>7</v>
      </c>
      <c r="B7" s="84" t="s">
        <v>48</v>
      </c>
      <c r="C7" s="84"/>
      <c r="D7" s="84"/>
      <c r="E7" s="84"/>
      <c r="F7" s="84"/>
      <c r="G7" s="4"/>
      <c r="H7" s="37" t="s">
        <v>17</v>
      </c>
      <c r="I7" s="42">
        <f>+INT(J41)</f>
        <v>9</v>
      </c>
      <c r="J7" s="43">
        <f>+(J41-INT(J41))*60</f>
        <v>45.000000000000213</v>
      </c>
    </row>
    <row r="8" spans="1:20" s="2" customFormat="1" ht="15" customHeight="1" x14ac:dyDescent="0.2">
      <c r="A8" s="55" t="s">
        <v>33</v>
      </c>
      <c r="B8" s="36"/>
      <c r="C8" s="36"/>
      <c r="D8" s="36"/>
      <c r="E8" s="36"/>
      <c r="F8" s="36"/>
      <c r="G8" s="4"/>
      <c r="H8" s="4"/>
      <c r="I8" s="4"/>
      <c r="J8" s="4"/>
    </row>
    <row r="9" spans="1:20" ht="4.5" customHeight="1" thickBot="1" x14ac:dyDescent="0.3">
      <c r="A9" s="21"/>
      <c r="B9" s="21"/>
      <c r="C9" s="21"/>
      <c r="D9" s="21"/>
      <c r="E9" s="21"/>
      <c r="F9" s="21"/>
      <c r="G9" s="21"/>
      <c r="H9" s="21"/>
      <c r="I9" s="21"/>
      <c r="J9" s="21"/>
    </row>
    <row r="10" spans="1:20" ht="24.75" customHeight="1" thickBot="1" x14ac:dyDescent="0.3">
      <c r="A10" s="5" t="s">
        <v>3</v>
      </c>
      <c r="B10" s="58" t="s">
        <v>14</v>
      </c>
      <c r="C10" s="6" t="s">
        <v>0</v>
      </c>
      <c r="D10" s="6" t="s">
        <v>1</v>
      </c>
      <c r="E10" s="58" t="s">
        <v>2</v>
      </c>
      <c r="F10" s="76" t="s">
        <v>9</v>
      </c>
      <c r="G10" s="76"/>
      <c r="H10" s="76"/>
      <c r="I10" s="76"/>
      <c r="J10" s="76"/>
    </row>
    <row r="11" spans="1:20" x14ac:dyDescent="0.25">
      <c r="A11" s="23">
        <v>43907</v>
      </c>
      <c r="B11" s="48" t="s">
        <v>16</v>
      </c>
      <c r="C11" s="22">
        <v>0.33333333333333331</v>
      </c>
      <c r="D11" s="22">
        <v>0.52083333333333337</v>
      </c>
      <c r="E11" s="7">
        <f>IF((OR(D11="",C11="")),0,IF((D11&lt;C11),((D11-C11)*24)+24,(D11-C11)*24))</f>
        <v>4.5000000000000018</v>
      </c>
      <c r="F11" s="87" t="s">
        <v>12</v>
      </c>
      <c r="G11" s="88"/>
      <c r="H11" s="88"/>
      <c r="I11" s="88"/>
      <c r="J11" s="88"/>
    </row>
    <row r="12" spans="1:20" x14ac:dyDescent="0.25">
      <c r="A12" s="23">
        <v>43907</v>
      </c>
      <c r="B12" s="48" t="s">
        <v>15</v>
      </c>
      <c r="C12" s="22">
        <v>0.54166666666666663</v>
      </c>
      <c r="D12" s="22">
        <v>0.58333333333333337</v>
      </c>
      <c r="E12" s="7">
        <f t="shared" ref="E12:E40" si="0">IF((OR(D12="",C12="")),0,IF((D12&lt;C12),((D12-C12)*24)+24,(D12-C12)*24))</f>
        <v>1.0000000000000018</v>
      </c>
      <c r="F12" s="85" t="s">
        <v>43</v>
      </c>
      <c r="G12" s="86"/>
      <c r="H12" s="86"/>
      <c r="I12" s="86"/>
      <c r="J12" s="86"/>
    </row>
    <row r="13" spans="1:20" x14ac:dyDescent="0.25">
      <c r="A13" s="23">
        <v>43907</v>
      </c>
      <c r="B13" s="48" t="s">
        <v>15</v>
      </c>
      <c r="C13" s="22">
        <v>0.75</v>
      </c>
      <c r="D13" s="22">
        <v>0.92708333333333337</v>
      </c>
      <c r="E13" s="7">
        <f t="shared" si="0"/>
        <v>4.2500000000000009</v>
      </c>
      <c r="F13" s="85" t="s">
        <v>44</v>
      </c>
      <c r="G13" s="86"/>
      <c r="H13" s="86"/>
      <c r="I13" s="86"/>
      <c r="J13" s="86"/>
    </row>
    <row r="14" spans="1:20" x14ac:dyDescent="0.25">
      <c r="A14" s="23"/>
      <c r="B14" s="48"/>
      <c r="C14" s="22"/>
      <c r="D14" s="22"/>
      <c r="E14" s="7">
        <f t="shared" si="0"/>
        <v>0</v>
      </c>
      <c r="F14" s="85"/>
      <c r="G14" s="86"/>
      <c r="H14" s="86"/>
      <c r="I14" s="86"/>
      <c r="J14" s="86"/>
    </row>
    <row r="15" spans="1:20" x14ac:dyDescent="0.25">
      <c r="A15" s="23"/>
      <c r="B15" s="48"/>
      <c r="C15" s="22"/>
      <c r="D15" s="22"/>
      <c r="E15" s="7">
        <f t="shared" si="0"/>
        <v>0</v>
      </c>
      <c r="F15" s="85"/>
      <c r="G15" s="86"/>
      <c r="H15" s="86"/>
      <c r="I15" s="86"/>
      <c r="J15" s="86"/>
    </row>
    <row r="16" spans="1:20" x14ac:dyDescent="0.25">
      <c r="A16" s="23"/>
      <c r="B16" s="48"/>
      <c r="C16" s="22"/>
      <c r="D16" s="22"/>
      <c r="E16" s="7">
        <f t="shared" si="0"/>
        <v>0</v>
      </c>
      <c r="F16" s="85"/>
      <c r="G16" s="86"/>
      <c r="H16" s="86"/>
      <c r="I16" s="86"/>
      <c r="J16" s="86"/>
    </row>
    <row r="17" spans="1:10" x14ac:dyDescent="0.25">
      <c r="A17" s="23"/>
      <c r="B17" s="48"/>
      <c r="C17" s="22"/>
      <c r="D17" s="22"/>
      <c r="E17" s="7">
        <f t="shared" si="0"/>
        <v>0</v>
      </c>
      <c r="F17" s="85"/>
      <c r="G17" s="86"/>
      <c r="H17" s="86"/>
      <c r="I17" s="86"/>
      <c r="J17" s="86"/>
    </row>
    <row r="18" spans="1:10" x14ac:dyDescent="0.25">
      <c r="A18" s="23"/>
      <c r="B18" s="48"/>
      <c r="C18" s="22"/>
      <c r="D18" s="22"/>
      <c r="E18" s="7">
        <f t="shared" si="0"/>
        <v>0</v>
      </c>
      <c r="F18" s="85"/>
      <c r="G18" s="86"/>
      <c r="H18" s="86"/>
      <c r="I18" s="86"/>
      <c r="J18" s="86"/>
    </row>
    <row r="19" spans="1:10" x14ac:dyDescent="0.25">
      <c r="A19" s="23"/>
      <c r="B19" s="48"/>
      <c r="C19" s="22"/>
      <c r="D19" s="22"/>
      <c r="E19" s="7">
        <f t="shared" si="0"/>
        <v>0</v>
      </c>
      <c r="F19" s="85"/>
      <c r="G19" s="86"/>
      <c r="H19" s="86"/>
      <c r="I19" s="86"/>
      <c r="J19" s="86"/>
    </row>
    <row r="20" spans="1:10" x14ac:dyDescent="0.25">
      <c r="A20" s="23"/>
      <c r="B20" s="48"/>
      <c r="C20" s="22"/>
      <c r="D20" s="22"/>
      <c r="E20" s="7">
        <f t="shared" si="0"/>
        <v>0</v>
      </c>
      <c r="F20" s="85"/>
      <c r="G20" s="86"/>
      <c r="H20" s="86"/>
      <c r="I20" s="86"/>
      <c r="J20" s="86"/>
    </row>
    <row r="21" spans="1:10" x14ac:dyDescent="0.25">
      <c r="A21" s="23"/>
      <c r="B21" s="48"/>
      <c r="C21" s="22"/>
      <c r="D21" s="22"/>
      <c r="E21" s="7">
        <f t="shared" si="0"/>
        <v>0</v>
      </c>
      <c r="F21" s="85"/>
      <c r="G21" s="86"/>
      <c r="H21" s="86"/>
      <c r="I21" s="86"/>
      <c r="J21" s="86"/>
    </row>
    <row r="22" spans="1:10" x14ac:dyDescent="0.25">
      <c r="A22" s="23"/>
      <c r="B22" s="48"/>
      <c r="C22" s="22"/>
      <c r="D22" s="22"/>
      <c r="E22" s="7">
        <f t="shared" si="0"/>
        <v>0</v>
      </c>
      <c r="F22" s="85"/>
      <c r="G22" s="86"/>
      <c r="H22" s="86"/>
      <c r="I22" s="86"/>
      <c r="J22" s="86"/>
    </row>
    <row r="23" spans="1:10" x14ac:dyDescent="0.25">
      <c r="A23" s="23"/>
      <c r="B23" s="48"/>
      <c r="C23" s="22"/>
      <c r="D23" s="22"/>
      <c r="E23" s="7">
        <f t="shared" si="0"/>
        <v>0</v>
      </c>
      <c r="F23" s="85"/>
      <c r="G23" s="86"/>
      <c r="H23" s="86"/>
      <c r="I23" s="86"/>
      <c r="J23" s="86"/>
    </row>
    <row r="24" spans="1:10" x14ac:dyDescent="0.25">
      <c r="A24" s="23"/>
      <c r="B24" s="48"/>
      <c r="C24" s="22"/>
      <c r="D24" s="22"/>
      <c r="E24" s="7">
        <f t="shared" si="0"/>
        <v>0</v>
      </c>
      <c r="F24" s="85"/>
      <c r="G24" s="86"/>
      <c r="H24" s="86"/>
      <c r="I24" s="86"/>
      <c r="J24" s="86"/>
    </row>
    <row r="25" spans="1:10" x14ac:dyDescent="0.25">
      <c r="A25" s="23"/>
      <c r="B25" s="48"/>
      <c r="C25" s="22"/>
      <c r="D25" s="22"/>
      <c r="E25" s="7">
        <f t="shared" si="0"/>
        <v>0</v>
      </c>
      <c r="F25" s="85"/>
      <c r="G25" s="86"/>
      <c r="H25" s="86"/>
      <c r="I25" s="86"/>
      <c r="J25" s="86"/>
    </row>
    <row r="26" spans="1:10" x14ac:dyDescent="0.25">
      <c r="A26" s="23"/>
      <c r="B26" s="48"/>
      <c r="C26" s="22"/>
      <c r="D26" s="22"/>
      <c r="E26" s="7">
        <f t="shared" si="0"/>
        <v>0</v>
      </c>
      <c r="F26" s="85"/>
      <c r="G26" s="86"/>
      <c r="H26" s="86"/>
      <c r="I26" s="86"/>
      <c r="J26" s="86"/>
    </row>
    <row r="27" spans="1:10" x14ac:dyDescent="0.25">
      <c r="A27" s="23"/>
      <c r="B27" s="48"/>
      <c r="C27" s="22"/>
      <c r="D27" s="22"/>
      <c r="E27" s="7">
        <f t="shared" si="0"/>
        <v>0</v>
      </c>
      <c r="F27" s="85"/>
      <c r="G27" s="86"/>
      <c r="H27" s="86"/>
      <c r="I27" s="86"/>
      <c r="J27" s="86"/>
    </row>
    <row r="28" spans="1:10" x14ac:dyDescent="0.25">
      <c r="A28" s="23"/>
      <c r="B28" s="48"/>
      <c r="C28" s="22"/>
      <c r="D28" s="22"/>
      <c r="E28" s="7">
        <f t="shared" si="0"/>
        <v>0</v>
      </c>
      <c r="F28" s="85"/>
      <c r="G28" s="86"/>
      <c r="H28" s="86"/>
      <c r="I28" s="86"/>
      <c r="J28" s="86"/>
    </row>
    <row r="29" spans="1:10" x14ac:dyDescent="0.25">
      <c r="A29" s="23"/>
      <c r="B29" s="48"/>
      <c r="C29" s="22"/>
      <c r="D29" s="22"/>
      <c r="E29" s="7">
        <f t="shared" si="0"/>
        <v>0</v>
      </c>
      <c r="F29" s="85"/>
      <c r="G29" s="86"/>
      <c r="H29" s="86"/>
      <c r="I29" s="86"/>
      <c r="J29" s="86"/>
    </row>
    <row r="30" spans="1:10" x14ac:dyDescent="0.25">
      <c r="A30" s="23"/>
      <c r="B30" s="48"/>
      <c r="C30" s="22"/>
      <c r="D30" s="22"/>
      <c r="E30" s="7">
        <f t="shared" si="0"/>
        <v>0</v>
      </c>
      <c r="F30" s="85"/>
      <c r="G30" s="86"/>
      <c r="H30" s="86"/>
      <c r="I30" s="86"/>
      <c r="J30" s="86"/>
    </row>
    <row r="31" spans="1:10" x14ac:dyDescent="0.25">
      <c r="A31" s="23"/>
      <c r="B31" s="48"/>
      <c r="C31" s="22"/>
      <c r="D31" s="22"/>
      <c r="E31" s="7">
        <f t="shared" si="0"/>
        <v>0</v>
      </c>
      <c r="F31" s="85"/>
      <c r="G31" s="86"/>
      <c r="H31" s="86"/>
      <c r="I31" s="86"/>
      <c r="J31" s="86"/>
    </row>
    <row r="32" spans="1:10" x14ac:dyDescent="0.25">
      <c r="A32" s="23"/>
      <c r="B32" s="48"/>
      <c r="C32" s="24"/>
      <c r="D32" s="24"/>
      <c r="E32" s="7">
        <f t="shared" si="0"/>
        <v>0</v>
      </c>
      <c r="F32" s="85"/>
      <c r="G32" s="86"/>
      <c r="H32" s="86"/>
      <c r="I32" s="86"/>
      <c r="J32" s="86"/>
    </row>
    <row r="33" spans="1:10" x14ac:dyDescent="0.25">
      <c r="A33" s="23"/>
      <c r="B33" s="48"/>
      <c r="C33" s="24"/>
      <c r="D33" s="24"/>
      <c r="E33" s="7">
        <f t="shared" si="0"/>
        <v>0</v>
      </c>
      <c r="F33" s="85"/>
      <c r="G33" s="86"/>
      <c r="H33" s="86"/>
      <c r="I33" s="86"/>
      <c r="J33" s="86"/>
    </row>
    <row r="34" spans="1:10" x14ac:dyDescent="0.25">
      <c r="A34" s="23"/>
      <c r="B34" s="48"/>
      <c r="C34" s="24"/>
      <c r="D34" s="24"/>
      <c r="E34" s="7">
        <f t="shared" si="0"/>
        <v>0</v>
      </c>
      <c r="F34" s="85"/>
      <c r="G34" s="86"/>
      <c r="H34" s="86"/>
      <c r="I34" s="86"/>
      <c r="J34" s="86"/>
    </row>
    <row r="35" spans="1:10" x14ac:dyDescent="0.25">
      <c r="A35" s="23"/>
      <c r="B35" s="48"/>
      <c r="C35" s="24"/>
      <c r="D35" s="24"/>
      <c r="E35" s="7"/>
      <c r="F35" s="85"/>
      <c r="G35" s="86"/>
      <c r="H35" s="86"/>
      <c r="I35" s="86"/>
      <c r="J35" s="86"/>
    </row>
    <row r="36" spans="1:10" x14ac:dyDescent="0.25">
      <c r="A36" s="23"/>
      <c r="B36" s="48"/>
      <c r="C36" s="24"/>
      <c r="D36" s="24"/>
      <c r="E36" s="7">
        <f t="shared" si="0"/>
        <v>0</v>
      </c>
      <c r="F36" s="85"/>
      <c r="G36" s="86"/>
      <c r="H36" s="86"/>
      <c r="I36" s="86"/>
      <c r="J36" s="86"/>
    </row>
    <row r="37" spans="1:10" x14ac:dyDescent="0.25">
      <c r="A37" s="23"/>
      <c r="B37" s="48"/>
      <c r="C37" s="24"/>
      <c r="D37" s="24"/>
      <c r="E37" s="7"/>
      <c r="F37" s="85"/>
      <c r="G37" s="86"/>
      <c r="H37" s="86"/>
      <c r="I37" s="86"/>
      <c r="J37" s="86"/>
    </row>
    <row r="38" spans="1:10" x14ac:dyDescent="0.25">
      <c r="A38" s="23"/>
      <c r="B38" s="48"/>
      <c r="C38" s="24"/>
      <c r="D38" s="24"/>
      <c r="E38" s="7"/>
      <c r="F38" s="90"/>
      <c r="G38" s="91"/>
      <c r="H38" s="91"/>
      <c r="I38" s="91"/>
      <c r="J38" s="91"/>
    </row>
    <row r="39" spans="1:10" x14ac:dyDescent="0.25">
      <c r="A39" s="23"/>
      <c r="B39" s="48"/>
      <c r="C39" s="24"/>
      <c r="D39" s="24"/>
      <c r="E39" s="7">
        <f t="shared" si="0"/>
        <v>0</v>
      </c>
      <c r="F39" s="85"/>
      <c r="G39" s="86"/>
      <c r="H39" s="86"/>
      <c r="I39" s="86"/>
      <c r="J39" s="86"/>
    </row>
    <row r="40" spans="1:10" ht="15.75" customHeight="1" thickBot="1" x14ac:dyDescent="0.3">
      <c r="A40" s="49"/>
      <c r="B40" s="50"/>
      <c r="C40" s="51"/>
      <c r="D40" s="51"/>
      <c r="E40" s="29">
        <f t="shared" si="0"/>
        <v>0</v>
      </c>
      <c r="F40" s="92"/>
      <c r="G40" s="93"/>
      <c r="H40" s="93"/>
      <c r="I40" s="93"/>
      <c r="J40" s="93"/>
    </row>
    <row r="41" spans="1:10" ht="6.75" customHeight="1" thickTop="1" x14ac:dyDescent="0.25">
      <c r="A41" s="21"/>
      <c r="B41" s="21"/>
      <c r="C41" s="21"/>
      <c r="D41" s="21"/>
      <c r="E41" s="21"/>
      <c r="F41" s="21"/>
      <c r="G41" s="44">
        <f>SUMIF(B11:B40,"RM",E11:E40)</f>
        <v>5.2500000000000027</v>
      </c>
      <c r="H41" s="44">
        <f>SUMIF(B11:B40,"OC",E11:E40)</f>
        <v>4.5000000000000018</v>
      </c>
      <c r="I41" s="44">
        <f>SUMIF(B11:B40,"PL",E11:E40)</f>
        <v>0</v>
      </c>
      <c r="J41" s="33">
        <f>SUM(E11:E40)</f>
        <v>9.7500000000000036</v>
      </c>
    </row>
    <row r="42" spans="1:10" s="34" customFormat="1" ht="12.75" x14ac:dyDescent="0.2">
      <c r="A42" s="45" t="s">
        <v>20</v>
      </c>
      <c r="B42" s="46"/>
      <c r="C42" s="46"/>
      <c r="D42" s="46"/>
      <c r="E42" s="46"/>
      <c r="F42" s="46"/>
      <c r="G42" s="47"/>
      <c r="H42" s="47"/>
      <c r="I42" s="47"/>
      <c r="J42" s="47"/>
    </row>
    <row r="43" spans="1:10" s="34" customFormat="1" ht="12.75" x14ac:dyDescent="0.2">
      <c r="A43" s="45" t="s">
        <v>21</v>
      </c>
      <c r="B43" s="46"/>
      <c r="C43" s="46"/>
      <c r="D43" s="46"/>
      <c r="E43" s="46"/>
      <c r="F43" s="8"/>
      <c r="G43" s="46"/>
      <c r="H43" s="46"/>
      <c r="I43" s="46"/>
      <c r="J43" s="46"/>
    </row>
    <row r="44" spans="1:10" s="34" customFormat="1" ht="12.75" x14ac:dyDescent="0.2">
      <c r="A44" s="45" t="s">
        <v>22</v>
      </c>
      <c r="B44" s="46"/>
      <c r="C44" s="46"/>
      <c r="D44" s="46"/>
      <c r="E44" s="46"/>
      <c r="F44" s="8"/>
      <c r="G44" s="46"/>
      <c r="H44" s="46"/>
      <c r="I44" s="46"/>
      <c r="J44" s="46"/>
    </row>
    <row r="45" spans="1:10" s="34" customFormat="1" ht="6.75" customHeight="1" x14ac:dyDescent="0.2">
      <c r="A45" s="46"/>
      <c r="B45" s="46"/>
      <c r="C45" s="46"/>
      <c r="D45" s="46"/>
      <c r="E45" s="46"/>
      <c r="F45" s="9"/>
      <c r="G45" s="46"/>
      <c r="H45" s="46"/>
      <c r="I45" s="46"/>
      <c r="J45" s="46"/>
    </row>
    <row r="46" spans="1:10" s="34" customFormat="1" ht="12.75" x14ac:dyDescent="0.2">
      <c r="A46" s="35" t="s">
        <v>11</v>
      </c>
      <c r="B46" s="46"/>
      <c r="C46" s="46"/>
      <c r="D46" s="46"/>
      <c r="E46" s="46"/>
      <c r="F46" s="46"/>
      <c r="G46" s="46"/>
      <c r="H46" s="46"/>
      <c r="I46" s="46"/>
      <c r="J46" s="46"/>
    </row>
    <row r="47" spans="1:10" ht="24.75" customHeight="1" x14ac:dyDescent="0.25">
      <c r="A47" s="89" t="s">
        <v>45</v>
      </c>
      <c r="B47" s="89"/>
      <c r="C47" s="68">
        <v>1234</v>
      </c>
      <c r="D47" s="69">
        <v>43913</v>
      </c>
      <c r="E47" s="70"/>
      <c r="F47" s="89" t="s">
        <v>46</v>
      </c>
      <c r="G47" s="89"/>
      <c r="H47" s="89"/>
      <c r="I47" s="68">
        <v>5678</v>
      </c>
      <c r="J47" s="71">
        <v>43913</v>
      </c>
    </row>
    <row r="48" spans="1:10" x14ac:dyDescent="0.25">
      <c r="A48" s="11" t="s">
        <v>37</v>
      </c>
      <c r="B48" s="19"/>
      <c r="C48" s="67" t="s">
        <v>36</v>
      </c>
      <c r="D48" s="67" t="s">
        <v>3</v>
      </c>
      <c r="E48" s="26"/>
      <c r="F48" s="11" t="s">
        <v>35</v>
      </c>
      <c r="G48" s="11"/>
      <c r="H48" s="4"/>
      <c r="I48" s="67" t="s">
        <v>36</v>
      </c>
      <c r="J48" s="67" t="s">
        <v>3</v>
      </c>
    </row>
    <row r="49" spans="1:10" ht="7.5" customHeight="1" x14ac:dyDescent="0.25">
      <c r="A49" s="21"/>
      <c r="B49" s="21"/>
      <c r="C49" s="21"/>
      <c r="D49" s="21"/>
      <c r="E49" s="21"/>
      <c r="F49" s="21"/>
      <c r="G49" s="21"/>
      <c r="H49" s="21"/>
      <c r="I49" s="21"/>
      <c r="J49" s="21"/>
    </row>
    <row r="50" spans="1:10" ht="37.5" customHeight="1" x14ac:dyDescent="0.25">
      <c r="A50" s="73" t="s">
        <v>25</v>
      </c>
      <c r="B50" s="73"/>
      <c r="C50" s="73"/>
      <c r="D50" s="73"/>
      <c r="E50" s="73"/>
      <c r="F50" s="73"/>
      <c r="G50" s="73"/>
      <c r="H50" s="73"/>
      <c r="I50" s="73"/>
      <c r="J50" s="73"/>
    </row>
    <row r="51" spans="1:10" ht="11.25" customHeight="1" x14ac:dyDescent="0.25">
      <c r="A51" s="11" t="s">
        <v>34</v>
      </c>
      <c r="B51" s="11"/>
      <c r="C51" s="25"/>
      <c r="D51" s="57"/>
      <c r="E51" s="13"/>
      <c r="F51" s="21"/>
      <c r="G51" s="21"/>
      <c r="H51" s="21"/>
      <c r="I51" s="21"/>
      <c r="J51" s="21"/>
    </row>
  </sheetData>
  <sheetProtection algorithmName="SHA-512" hashValue="1iRbdfYjySj0w+StxZCVSTJn4q+/DmQMctKU+16Y2C6fpnZ9KN96g4VdIiy494NAenGv9SZWkEDerg7BnmEaIA==" saltValue="HlVIR/9goXDaCP3LQho0qg==" spinCount="100000" sheet="1" objects="1" scenarios="1" selectLockedCells="1" selectUnlockedCells="1"/>
  <protectedRanges>
    <protectedRange sqref="B15:D40 B13:D13 F12:J40" name="TIME"/>
    <protectedRange sqref="B14:D14 B12:D12 B11" name="TIME_1"/>
  </protectedRanges>
  <mergeCells count="39">
    <mergeCell ref="A47:B47"/>
    <mergeCell ref="F47:H47"/>
    <mergeCell ref="A50:J50"/>
    <mergeCell ref="F35:J35"/>
    <mergeCell ref="F36:J36"/>
    <mergeCell ref="F37:J37"/>
    <mergeCell ref="F38:J38"/>
    <mergeCell ref="F39:J39"/>
    <mergeCell ref="F40:J40"/>
    <mergeCell ref="F34:J34"/>
    <mergeCell ref="F23:J23"/>
    <mergeCell ref="F24:J24"/>
    <mergeCell ref="F25:J25"/>
    <mergeCell ref="F26:J26"/>
    <mergeCell ref="F27:J27"/>
    <mergeCell ref="F28:J28"/>
    <mergeCell ref="F29:J29"/>
    <mergeCell ref="F30:J30"/>
    <mergeCell ref="F31:J31"/>
    <mergeCell ref="F32:J32"/>
    <mergeCell ref="F33:J33"/>
    <mergeCell ref="F22:J22"/>
    <mergeCell ref="F11:J11"/>
    <mergeCell ref="F12:J12"/>
    <mergeCell ref="F13:J13"/>
    <mergeCell ref="F14:J14"/>
    <mergeCell ref="F15:J15"/>
    <mergeCell ref="F16:J16"/>
    <mergeCell ref="F17:J17"/>
    <mergeCell ref="F18:J18"/>
    <mergeCell ref="F19:J19"/>
    <mergeCell ref="F20:J20"/>
    <mergeCell ref="F21:J21"/>
    <mergeCell ref="F10:J10"/>
    <mergeCell ref="A1:J1"/>
    <mergeCell ref="A2:J2"/>
    <mergeCell ref="B5:F5"/>
    <mergeCell ref="B6:F6"/>
    <mergeCell ref="B7:F7"/>
  </mergeCells>
  <conditionalFormatting sqref="E11:E40">
    <cfRule type="cellIs" dxfId="2" priority="3" operator="equal">
      <formula>0</formula>
    </cfRule>
  </conditionalFormatting>
  <conditionalFormatting sqref="I5:J7">
    <cfRule type="cellIs" dxfId="1" priority="2" operator="greaterThan">
      <formula>0</formula>
    </cfRule>
  </conditionalFormatting>
  <conditionalFormatting sqref="I7:J7">
    <cfRule type="cellIs" dxfId="0" priority="1" operator="greaterThan">
      <formula>0</formula>
    </cfRule>
  </conditionalFormatting>
  <dataValidations count="1">
    <dataValidation type="time" allowBlank="1" showInputMessage="1" showErrorMessage="1" errorTitle="Incorrect Time Format" error="Time should be entered in the following format: 12:00 AM" sqref="C11:D31" xr:uid="{884AD40A-5D4F-4868-86B3-E3A572A1697C}">
      <formula1>0</formula1>
      <formula2>0.999988425925926</formula2>
    </dataValidation>
  </dataValidations>
  <printOptions horizontalCentered="1"/>
  <pageMargins left="0.5" right="0.5" top="0.5" bottom="0.5" header="0.3" footer="0.3"/>
  <pageSetup orientation="portrait" horizontalDpi="204" verticalDpi="1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TIMESHEET</vt:lpstr>
      <vt:lpstr>TOTALS</vt:lpstr>
      <vt:lpstr>VALUES</vt:lpstr>
      <vt:lpstr>SAMPLE</vt:lpstr>
      <vt:lpstr>SAMPLE!Print_Area</vt:lpstr>
      <vt:lpstr>TIMESHEET!Print_Area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Honeycutt</dc:creator>
  <cp:lastModifiedBy>Stacy Honeycutt</cp:lastModifiedBy>
  <cp:lastPrinted>2020-03-25T14:53:28Z</cp:lastPrinted>
  <dcterms:created xsi:type="dcterms:W3CDTF">2020-03-22T22:06:07Z</dcterms:created>
  <dcterms:modified xsi:type="dcterms:W3CDTF">2020-03-31T14:24:46Z</dcterms:modified>
</cp:coreProperties>
</file>